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3540" windowWidth="12120" windowHeight="3585" tabRatio="694"/>
  </bookViews>
  <sheets>
    <sheet name="2015年11月" sheetId="68" r:id="rId1"/>
    <sheet name="Format" sheetId="13" state="veryHidden" r:id="rId2"/>
    <sheet name="設定シート" sheetId="14" state="veryHidden" r:id="rId3"/>
  </sheets>
  <definedNames>
    <definedName name="_xlnm.Print_Area" localSheetId="0">'2015年11月'!$A$1:$U$51</definedName>
    <definedName name="_xlnm.Print_Area" localSheetId="1">Format!$A$1:$U$51</definedName>
    <definedName name="_xlnm.Print_Area" localSheetId="2">設定シート!$A$1:$M$43</definedName>
  </definedNames>
  <calcPr calcId="125725"/>
</workbook>
</file>

<file path=xl/calcChain.xml><?xml version="1.0" encoding="utf-8"?>
<calcChain xmlns="http://schemas.openxmlformats.org/spreadsheetml/2006/main">
  <c r="D44" i="68"/>
  <c r="G43"/>
  <c r="D43"/>
  <c r="G42"/>
  <c r="D42"/>
  <c r="G41"/>
  <c r="D41"/>
  <c r="G40"/>
  <c r="D40"/>
  <c r="FK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EL38"/>
  <c r="EK38"/>
  <c r="EJ38"/>
  <c r="EI38"/>
  <c r="EH38"/>
  <c r="EG38"/>
  <c r="EF38"/>
  <c r="EE38"/>
  <c r="ED38"/>
  <c r="EC38"/>
  <c r="EB38"/>
  <c r="EA38"/>
  <c r="DZ38"/>
  <c r="DY38"/>
  <c r="DX38"/>
  <c r="DW38"/>
  <c r="DV38"/>
  <c r="DU38"/>
  <c r="DT38"/>
  <c r="FM38"/>
  <c r="O38"/>
  <c r="DS38"/>
  <c r="DR38"/>
  <c r="DQ38"/>
  <c r="DP38"/>
  <c r="DO38"/>
  <c r="DN38"/>
  <c r="DM38"/>
  <c r="DL38"/>
  <c r="DK38"/>
  <c r="DJ38"/>
  <c r="DI38"/>
  <c r="DH38"/>
  <c r="DG38"/>
  <c r="DF38"/>
  <c r="DE38"/>
  <c r="DD38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X38"/>
  <c r="BW38"/>
  <c r="BV38"/>
  <c r="BU38"/>
  <c r="BT38"/>
  <c r="BS38"/>
  <c r="BR38"/>
  <c r="BQ38"/>
  <c r="BP38"/>
  <c r="BO38"/>
  <c r="BN38"/>
  <c r="BM38"/>
  <c r="BL38"/>
  <c r="BK38"/>
  <c r="BJ38"/>
  <c r="BI38"/>
  <c r="BH38"/>
  <c r="BG38"/>
  <c r="BF38"/>
  <c r="BE38"/>
  <c r="BD38"/>
  <c r="BC38"/>
  <c r="BB38"/>
  <c r="BA38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FJ38" s="1"/>
  <c r="FL38"/>
  <c r="N38" s="1"/>
  <c r="FK37"/>
  <c r="FM37"/>
  <c r="O37" s="1"/>
  <c r="FK36"/>
  <c r="FM36"/>
  <c r="O36"/>
  <c r="FK35"/>
  <c r="FM35"/>
  <c r="O35"/>
  <c r="FK34"/>
  <c r="FM34"/>
  <c r="O34" s="1"/>
  <c r="FM33"/>
  <c r="O33"/>
  <c r="FK33"/>
  <c r="FK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EL32"/>
  <c r="EK32"/>
  <c r="EJ32"/>
  <c r="EI32"/>
  <c r="EH32"/>
  <c r="EG32"/>
  <c r="EF32"/>
  <c r="EE32"/>
  <c r="ED32"/>
  <c r="EC32"/>
  <c r="EB32"/>
  <c r="EA32"/>
  <c r="DZ32"/>
  <c r="DY32"/>
  <c r="DX32"/>
  <c r="DW32"/>
  <c r="DV32"/>
  <c r="DU32"/>
  <c r="DT32"/>
  <c r="FM32"/>
  <c r="O32" s="1"/>
  <c r="DS32"/>
  <c r="DR32"/>
  <c r="DQ32"/>
  <c r="DP32"/>
  <c r="DO32"/>
  <c r="DN32"/>
  <c r="DM32"/>
  <c r="DL32"/>
  <c r="DK32"/>
  <c r="DJ32"/>
  <c r="DI32"/>
  <c r="DH32"/>
  <c r="DG32"/>
  <c r="DF32"/>
  <c r="DE32"/>
  <c r="DD32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FK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EL31"/>
  <c r="EK31"/>
  <c r="EJ31"/>
  <c r="EI31"/>
  <c r="EH31"/>
  <c r="EG31"/>
  <c r="EF31"/>
  <c r="EE31"/>
  <c r="ED31"/>
  <c r="EC31"/>
  <c r="EB31"/>
  <c r="EA31"/>
  <c r="DZ31"/>
  <c r="DY31"/>
  <c r="DX31"/>
  <c r="DW31"/>
  <c r="DV31"/>
  <c r="DU31"/>
  <c r="DT31"/>
  <c r="FM31"/>
  <c r="O31" s="1"/>
  <c r="DS31"/>
  <c r="DR31"/>
  <c r="DQ31"/>
  <c r="DP31"/>
  <c r="DO31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FJ31" s="1"/>
  <c r="X31"/>
  <c r="W31"/>
  <c r="V31"/>
  <c r="FM30"/>
  <c r="O30" s="1"/>
  <c r="FK30"/>
  <c r="FK29"/>
  <c r="FM29"/>
  <c r="O29" s="1"/>
  <c r="FK28"/>
  <c r="FM28"/>
  <c r="O28"/>
  <c r="FM27"/>
  <c r="O27" s="1"/>
  <c r="FK27"/>
  <c r="FK26"/>
  <c r="FM26"/>
  <c r="O26" s="1"/>
  <c r="FK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EL25"/>
  <c r="EK25"/>
  <c r="EJ25"/>
  <c r="EI25"/>
  <c r="EH25"/>
  <c r="EG25"/>
  <c r="EF25"/>
  <c r="EE25"/>
  <c r="ED25"/>
  <c r="EC25"/>
  <c r="EB25"/>
  <c r="EA25"/>
  <c r="DZ25"/>
  <c r="DY25"/>
  <c r="DX25"/>
  <c r="DW25"/>
  <c r="DV25"/>
  <c r="DU25"/>
  <c r="DT25"/>
  <c r="FM25"/>
  <c r="O25" s="1"/>
  <c r="DS25"/>
  <c r="DR25"/>
  <c r="DQ25"/>
  <c r="DP25"/>
  <c r="DO25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FK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EL24"/>
  <c r="EK24"/>
  <c r="EJ24"/>
  <c r="EI24"/>
  <c r="EH24"/>
  <c r="EG24"/>
  <c r="EF24"/>
  <c r="EE24"/>
  <c r="ED24"/>
  <c r="EC24"/>
  <c r="EB24"/>
  <c r="EA24"/>
  <c r="DZ24"/>
  <c r="DY24"/>
  <c r="DX24"/>
  <c r="DW24"/>
  <c r="DV24"/>
  <c r="DU24"/>
  <c r="DT24"/>
  <c r="FM24"/>
  <c r="O24"/>
  <c r="DS24"/>
  <c r="DR24"/>
  <c r="DQ24"/>
  <c r="DP24"/>
  <c r="DO24"/>
  <c r="DN24"/>
  <c r="DM24"/>
  <c r="DL24"/>
  <c r="DK24"/>
  <c r="DJ24"/>
  <c r="DI24"/>
  <c r="DH24"/>
  <c r="DG24"/>
  <c r="DF24"/>
  <c r="DE24"/>
  <c r="DD24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X24"/>
  <c r="BW24"/>
  <c r="BV24"/>
  <c r="BU24"/>
  <c r="BT24"/>
  <c r="BS24"/>
  <c r="BR24"/>
  <c r="BQ24"/>
  <c r="BP24"/>
  <c r="BO24"/>
  <c r="BN24"/>
  <c r="BM24"/>
  <c r="BL24"/>
  <c r="BK24"/>
  <c r="BJ24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FJ24" s="1"/>
  <c r="FK23"/>
  <c r="FM23"/>
  <c r="O23" s="1"/>
  <c r="FK22"/>
  <c r="FM22"/>
  <c r="O22" s="1"/>
  <c r="FK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EL21"/>
  <c r="EK21"/>
  <c r="EJ21"/>
  <c r="EI21"/>
  <c r="EH21"/>
  <c r="EG21"/>
  <c r="EF21"/>
  <c r="EE21"/>
  <c r="ED21"/>
  <c r="EC21"/>
  <c r="EB21"/>
  <c r="EA21"/>
  <c r="DZ21"/>
  <c r="DY21"/>
  <c r="DX21"/>
  <c r="DW21"/>
  <c r="DV21"/>
  <c r="DU21"/>
  <c r="DT21"/>
  <c r="FM21"/>
  <c r="O21" s="1"/>
  <c r="DS21"/>
  <c r="DR21"/>
  <c r="DQ21"/>
  <c r="DP21"/>
  <c r="DO21"/>
  <c r="DN2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FJ21"/>
  <c r="FK20"/>
  <c r="FK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EL19"/>
  <c r="EK19"/>
  <c r="EJ19"/>
  <c r="EI19"/>
  <c r="EH19"/>
  <c r="EG19"/>
  <c r="EF19"/>
  <c r="EE19"/>
  <c r="ED19"/>
  <c r="EC19"/>
  <c r="EB19"/>
  <c r="EA19"/>
  <c r="DZ19"/>
  <c r="DY19"/>
  <c r="DX19"/>
  <c r="DW19"/>
  <c r="DV19"/>
  <c r="DU19"/>
  <c r="DT19"/>
  <c r="FM19"/>
  <c r="O19" s="1"/>
  <c r="DS19"/>
  <c r="DR19"/>
  <c r="DQ19"/>
  <c r="DP19"/>
  <c r="DO19"/>
  <c r="DN19"/>
  <c r="DM19"/>
  <c r="DL19"/>
  <c r="DK19"/>
  <c r="DJ19"/>
  <c r="DI19"/>
  <c r="DH19"/>
  <c r="DG19"/>
  <c r="DF19"/>
  <c r="DE19"/>
  <c r="DD19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BV19"/>
  <c r="BU19"/>
  <c r="BT19"/>
  <c r="BS19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FK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EL18"/>
  <c r="EK18"/>
  <c r="EJ18"/>
  <c r="EI18"/>
  <c r="EH18"/>
  <c r="EG18"/>
  <c r="EF18"/>
  <c r="EE18"/>
  <c r="ED18"/>
  <c r="EC18"/>
  <c r="EB18"/>
  <c r="EA18"/>
  <c r="DZ18"/>
  <c r="DY18"/>
  <c r="DX18"/>
  <c r="DW18"/>
  <c r="DV18"/>
  <c r="DU18"/>
  <c r="DT18"/>
  <c r="DS18"/>
  <c r="DR18"/>
  <c r="DQ18"/>
  <c r="DP18"/>
  <c r="DO18"/>
  <c r="DN18"/>
  <c r="DM18"/>
  <c r="DL18"/>
  <c r="DK18"/>
  <c r="DJ18"/>
  <c r="DI18"/>
  <c r="DH18"/>
  <c r="DG18"/>
  <c r="DF18"/>
  <c r="DE18"/>
  <c r="DD18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FJ18" s="1"/>
  <c r="V18"/>
  <c r="FK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EL17"/>
  <c r="EK17"/>
  <c r="EJ17"/>
  <c r="EI17"/>
  <c r="EH17"/>
  <c r="EG17"/>
  <c r="EF17"/>
  <c r="EE17"/>
  <c r="ED17"/>
  <c r="EC17"/>
  <c r="EB17"/>
  <c r="EA17"/>
  <c r="DZ17"/>
  <c r="DY17"/>
  <c r="DX17"/>
  <c r="DW17"/>
  <c r="DV17"/>
  <c r="DU17"/>
  <c r="DT17"/>
  <c r="FM17"/>
  <c r="O17" s="1"/>
  <c r="DS17"/>
  <c r="DR17"/>
  <c r="DQ17"/>
  <c r="DP17"/>
  <c r="DO17"/>
  <c r="DN17"/>
  <c r="DM17"/>
  <c r="DL17"/>
  <c r="DK17"/>
  <c r="DJ17"/>
  <c r="DI17"/>
  <c r="DH17"/>
  <c r="DG17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FK16"/>
  <c r="FM16"/>
  <c r="O16" s="1"/>
  <c r="FK15"/>
  <c r="FM15"/>
  <c r="O15"/>
  <c r="FK14"/>
  <c r="FM14"/>
  <c r="O14" s="1"/>
  <c r="FK13"/>
  <c r="FM13"/>
  <c r="O13" s="1"/>
  <c r="FK12"/>
  <c r="FM12"/>
  <c r="O12"/>
  <c r="FK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EL11"/>
  <c r="EK11"/>
  <c r="EJ11"/>
  <c r="EI11"/>
  <c r="EH11"/>
  <c r="EG11"/>
  <c r="EF11"/>
  <c r="EE11"/>
  <c r="ED11"/>
  <c r="EC11"/>
  <c r="EB11"/>
  <c r="EA11"/>
  <c r="DZ11"/>
  <c r="DY11"/>
  <c r="DX11"/>
  <c r="DW11"/>
  <c r="DV11"/>
  <c r="DU11"/>
  <c r="DT11"/>
  <c r="FM11"/>
  <c r="O11" s="1"/>
  <c r="DS11"/>
  <c r="DR11"/>
  <c r="DQ11"/>
  <c r="DP11"/>
  <c r="DO11"/>
  <c r="DN11"/>
  <c r="DM11"/>
  <c r="DL11"/>
  <c r="DK11"/>
  <c r="DJ11"/>
  <c r="DI11"/>
  <c r="DH11"/>
  <c r="DG11"/>
  <c r="DF11"/>
  <c r="DE11"/>
  <c r="DD1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BV11"/>
  <c r="BU11"/>
  <c r="BT11"/>
  <c r="BS11"/>
  <c r="BR11"/>
  <c r="BQ11"/>
  <c r="BP11"/>
  <c r="BO11"/>
  <c r="BN11"/>
  <c r="BM11"/>
  <c r="BL11"/>
  <c r="BK11"/>
  <c r="BJ11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FK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EL10"/>
  <c r="EK10"/>
  <c r="EJ10"/>
  <c r="EI10"/>
  <c r="EH10"/>
  <c r="EG10"/>
  <c r="EF10"/>
  <c r="EE10"/>
  <c r="ED10"/>
  <c r="EC10"/>
  <c r="EB10"/>
  <c r="EA10"/>
  <c r="DZ10"/>
  <c r="DY10"/>
  <c r="DX10"/>
  <c r="DW10"/>
  <c r="DV10"/>
  <c r="DU10"/>
  <c r="DT10"/>
  <c r="FM10"/>
  <c r="O10" s="1"/>
  <c r="DS10"/>
  <c r="DR10"/>
  <c r="DQ10"/>
  <c r="DP10"/>
  <c r="DO10"/>
  <c r="DN10"/>
  <c r="DM10"/>
  <c r="DL10"/>
  <c r="DK10"/>
  <c r="DJ10"/>
  <c r="DI10"/>
  <c r="DH10"/>
  <c r="DG10"/>
  <c r="DF10"/>
  <c r="DE10"/>
  <c r="DD10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X10"/>
  <c r="BW10"/>
  <c r="BV10"/>
  <c r="BU10"/>
  <c r="BT10"/>
  <c r="BS10"/>
  <c r="BR10"/>
  <c r="BQ10"/>
  <c r="BP10"/>
  <c r="BO10"/>
  <c r="BN10"/>
  <c r="BM10"/>
  <c r="BL10"/>
  <c r="BK10"/>
  <c r="BJ10"/>
  <c r="BI10"/>
  <c r="BH10"/>
  <c r="BG10"/>
  <c r="BF10"/>
  <c r="BE10"/>
  <c r="BD10"/>
  <c r="BC10"/>
  <c r="BB10"/>
  <c r="BA10"/>
  <c r="AZ10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FL10"/>
  <c r="N10" s="1"/>
  <c r="M10"/>
  <c r="FM9"/>
  <c r="O9"/>
  <c r="FK9"/>
  <c r="FK8"/>
  <c r="FM8"/>
  <c r="O8"/>
  <c r="B8"/>
  <c r="B9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EL5"/>
  <c r="EK5"/>
  <c r="EJ5"/>
  <c r="EI5"/>
  <c r="EH5"/>
  <c r="EG5"/>
  <c r="EF5"/>
  <c r="EE5"/>
  <c r="ED5"/>
  <c r="EC5"/>
  <c r="EB5"/>
  <c r="EA5"/>
  <c r="DZ5"/>
  <c r="DY5"/>
  <c r="DX5"/>
  <c r="DW5"/>
  <c r="DV5"/>
  <c r="DU5"/>
  <c r="DT5"/>
  <c r="DS5"/>
  <c r="DR5"/>
  <c r="DQ5"/>
  <c r="DP5"/>
  <c r="DO5"/>
  <c r="DN5"/>
  <c r="DM5"/>
  <c r="DL5"/>
  <c r="DK5"/>
  <c r="DJ5"/>
  <c r="DI5"/>
  <c r="DH5"/>
  <c r="DG5"/>
  <c r="DF5"/>
  <c r="DE5"/>
  <c r="DD5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BV5"/>
  <c r="BU5"/>
  <c r="BT5"/>
  <c r="BS5"/>
  <c r="BR5"/>
  <c r="BQ5"/>
  <c r="BP5"/>
  <c r="BO5"/>
  <c r="BN5"/>
  <c r="BM5"/>
  <c r="BL5"/>
  <c r="BK5"/>
  <c r="BJ5"/>
  <c r="BI5"/>
  <c r="BH5"/>
  <c r="BG5"/>
  <c r="BF5"/>
  <c r="BE5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B4"/>
  <c r="V3"/>
  <c r="B8" i="13"/>
  <c r="FM13"/>
  <c r="O13" s="1"/>
  <c r="FM12"/>
  <c r="O12" s="1"/>
  <c r="FM11"/>
  <c r="O11" s="1"/>
  <c r="FM10"/>
  <c r="O10"/>
  <c r="FM9"/>
  <c r="O9" s="1"/>
  <c r="FK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BP37"/>
  <c r="BQ37"/>
  <c r="BR37"/>
  <c r="BS37"/>
  <c r="BT37"/>
  <c r="BU37"/>
  <c r="BV37"/>
  <c r="BW37"/>
  <c r="BX37"/>
  <c r="BY37"/>
  <c r="BZ37"/>
  <c r="CA37"/>
  <c r="CB37"/>
  <c r="CC37"/>
  <c r="CD37"/>
  <c r="CE37"/>
  <c r="CF37"/>
  <c r="CG37"/>
  <c r="CH37"/>
  <c r="CI37"/>
  <c r="CJ37"/>
  <c r="CK37"/>
  <c r="CL37"/>
  <c r="CM37"/>
  <c r="CN37"/>
  <c r="CO37"/>
  <c r="CP37"/>
  <c r="CQ37"/>
  <c r="CR37"/>
  <c r="CS37"/>
  <c r="CT37"/>
  <c r="CU37"/>
  <c r="CV37"/>
  <c r="CW37"/>
  <c r="CX37"/>
  <c r="CY37"/>
  <c r="CZ37"/>
  <c r="DA37"/>
  <c r="DB37"/>
  <c r="DC37"/>
  <c r="DD37"/>
  <c r="DE37"/>
  <c r="DF37"/>
  <c r="DG37"/>
  <c r="DH37"/>
  <c r="DI37"/>
  <c r="DJ37"/>
  <c r="DK37"/>
  <c r="DL37"/>
  <c r="DM37"/>
  <c r="DN37"/>
  <c r="DO37"/>
  <c r="DP37"/>
  <c r="DQ37"/>
  <c r="DR37"/>
  <c r="DS37"/>
  <c r="DT37"/>
  <c r="DU37"/>
  <c r="DV37"/>
  <c r="DW37"/>
  <c r="DX37"/>
  <c r="DY37"/>
  <c r="DZ37"/>
  <c r="EA37"/>
  <c r="EB37"/>
  <c r="EC37"/>
  <c r="ED37"/>
  <c r="EE37"/>
  <c r="EF37"/>
  <c r="EG37"/>
  <c r="EH37"/>
  <c r="EI37"/>
  <c r="EJ37"/>
  <c r="EK37"/>
  <c r="EL37"/>
  <c r="EM37"/>
  <c r="EN37"/>
  <c r="EO37"/>
  <c r="EP37"/>
  <c r="EQ37"/>
  <c r="ER37"/>
  <c r="ES37"/>
  <c r="ET37"/>
  <c r="EU37"/>
  <c r="EV37"/>
  <c r="EW37"/>
  <c r="EX37"/>
  <c r="EY37"/>
  <c r="EZ37"/>
  <c r="FA37"/>
  <c r="FB37"/>
  <c r="FC37"/>
  <c r="FD37"/>
  <c r="FE37"/>
  <c r="FF37"/>
  <c r="FG37"/>
  <c r="FH37"/>
  <c r="FI37"/>
  <c r="FK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BP34"/>
  <c r="BQ34"/>
  <c r="BR34"/>
  <c r="BS34"/>
  <c r="BT34"/>
  <c r="BU34"/>
  <c r="BV34"/>
  <c r="BW34"/>
  <c r="BX34"/>
  <c r="BY34"/>
  <c r="BZ34"/>
  <c r="CA34"/>
  <c r="CB34"/>
  <c r="CC34"/>
  <c r="CD34"/>
  <c r="CE34"/>
  <c r="CF34"/>
  <c r="CG34"/>
  <c r="CH34"/>
  <c r="CI34"/>
  <c r="CJ34"/>
  <c r="CK34"/>
  <c r="CL34"/>
  <c r="CM34"/>
  <c r="CN34"/>
  <c r="CO34"/>
  <c r="CP34"/>
  <c r="CQ34"/>
  <c r="CR34"/>
  <c r="CS34"/>
  <c r="CT34"/>
  <c r="CU34"/>
  <c r="CV34"/>
  <c r="CW34"/>
  <c r="CX34"/>
  <c r="CY34"/>
  <c r="CZ34"/>
  <c r="DA34"/>
  <c r="DB34"/>
  <c r="DC34"/>
  <c r="DD34"/>
  <c r="DE34"/>
  <c r="DF34"/>
  <c r="DG34"/>
  <c r="DH34"/>
  <c r="DI34"/>
  <c r="DJ34"/>
  <c r="DK34"/>
  <c r="DL34"/>
  <c r="DM34"/>
  <c r="DN34"/>
  <c r="DO34"/>
  <c r="DP34"/>
  <c r="DQ34"/>
  <c r="DR34"/>
  <c r="DS34"/>
  <c r="DT34"/>
  <c r="DU34"/>
  <c r="DV34"/>
  <c r="DW34"/>
  <c r="DX34"/>
  <c r="DY34"/>
  <c r="DZ34"/>
  <c r="EA34"/>
  <c r="EB34"/>
  <c r="EC34"/>
  <c r="ED34"/>
  <c r="EE34"/>
  <c r="EF34"/>
  <c r="EG34"/>
  <c r="EH34"/>
  <c r="EI34"/>
  <c r="EJ34"/>
  <c r="EK34"/>
  <c r="EL34"/>
  <c r="EM34"/>
  <c r="EN34"/>
  <c r="EO34"/>
  <c r="EP34"/>
  <c r="EQ34"/>
  <c r="ER34"/>
  <c r="ES34"/>
  <c r="ET34"/>
  <c r="EU34"/>
  <c r="EV34"/>
  <c r="EW34"/>
  <c r="EX34"/>
  <c r="EY34"/>
  <c r="EZ34"/>
  <c r="FA34"/>
  <c r="FB34"/>
  <c r="FC34"/>
  <c r="FD34"/>
  <c r="FE34"/>
  <c r="FF34"/>
  <c r="FG34"/>
  <c r="FH34"/>
  <c r="FI34"/>
  <c r="FK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BP33"/>
  <c r="BQ33"/>
  <c r="BR33"/>
  <c r="BS33"/>
  <c r="BT33"/>
  <c r="BU33"/>
  <c r="BV33"/>
  <c r="BW33"/>
  <c r="BX33"/>
  <c r="BY33"/>
  <c r="BZ33"/>
  <c r="CA33"/>
  <c r="CB33"/>
  <c r="CC33"/>
  <c r="CD33"/>
  <c r="CE33"/>
  <c r="CF33"/>
  <c r="CG33"/>
  <c r="CH33"/>
  <c r="CI33"/>
  <c r="CJ33"/>
  <c r="CK33"/>
  <c r="CL33"/>
  <c r="CM33"/>
  <c r="CN33"/>
  <c r="CO33"/>
  <c r="CP33"/>
  <c r="CQ33"/>
  <c r="CR33"/>
  <c r="CS33"/>
  <c r="CT33"/>
  <c r="CU33"/>
  <c r="CV33"/>
  <c r="CW33"/>
  <c r="CX33"/>
  <c r="CY33"/>
  <c r="CZ33"/>
  <c r="DA33"/>
  <c r="DB33"/>
  <c r="DC33"/>
  <c r="DD33"/>
  <c r="DE33"/>
  <c r="DF33"/>
  <c r="DG33"/>
  <c r="DH33"/>
  <c r="DI33"/>
  <c r="DJ33"/>
  <c r="DK33"/>
  <c r="DL33"/>
  <c r="DM33"/>
  <c r="DN33"/>
  <c r="DO33"/>
  <c r="DP33"/>
  <c r="DQ33"/>
  <c r="DR33"/>
  <c r="DS33"/>
  <c r="DT33"/>
  <c r="DU33"/>
  <c r="DV33"/>
  <c r="DW33"/>
  <c r="DX33"/>
  <c r="DY33"/>
  <c r="DZ33"/>
  <c r="EA33"/>
  <c r="EB33"/>
  <c r="EC33"/>
  <c r="ED33"/>
  <c r="EE33"/>
  <c r="EF33"/>
  <c r="EG33"/>
  <c r="EH33"/>
  <c r="EI33"/>
  <c r="EJ33"/>
  <c r="EK33"/>
  <c r="EL33"/>
  <c r="EM33"/>
  <c r="EN33"/>
  <c r="EO33"/>
  <c r="EP33"/>
  <c r="EQ33"/>
  <c r="ER33"/>
  <c r="ES33"/>
  <c r="ET33"/>
  <c r="EU33"/>
  <c r="EV33"/>
  <c r="EW33"/>
  <c r="EX33"/>
  <c r="EY33"/>
  <c r="EZ33"/>
  <c r="FA33"/>
  <c r="FB33"/>
  <c r="FC33"/>
  <c r="FD33"/>
  <c r="FE33"/>
  <c r="FF33"/>
  <c r="FG33"/>
  <c r="FH33"/>
  <c r="FI33"/>
  <c r="FK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BP32"/>
  <c r="BQ32"/>
  <c r="BR32"/>
  <c r="BS32"/>
  <c r="BT32"/>
  <c r="BU32"/>
  <c r="BV32"/>
  <c r="BW32"/>
  <c r="BX32"/>
  <c r="BY32"/>
  <c r="BZ32"/>
  <c r="CA32"/>
  <c r="CB32"/>
  <c r="CC32"/>
  <c r="CD32"/>
  <c r="CE32"/>
  <c r="CF32"/>
  <c r="CG32"/>
  <c r="CH32"/>
  <c r="CI32"/>
  <c r="CJ32"/>
  <c r="CK32"/>
  <c r="CL32"/>
  <c r="CM32"/>
  <c r="CN32"/>
  <c r="CO32"/>
  <c r="CP32"/>
  <c r="CQ32"/>
  <c r="CR32"/>
  <c r="CS32"/>
  <c r="CT32"/>
  <c r="CU32"/>
  <c r="CV32"/>
  <c r="CW32"/>
  <c r="CX32"/>
  <c r="CY32"/>
  <c r="CZ32"/>
  <c r="DA32"/>
  <c r="DB32"/>
  <c r="DC32"/>
  <c r="DD32"/>
  <c r="DE32"/>
  <c r="DF32"/>
  <c r="DG32"/>
  <c r="DH32"/>
  <c r="DI32"/>
  <c r="DJ32"/>
  <c r="DK32"/>
  <c r="DL32"/>
  <c r="DM32"/>
  <c r="DN32"/>
  <c r="DO32"/>
  <c r="DP32"/>
  <c r="DQ32"/>
  <c r="DR32"/>
  <c r="DS32"/>
  <c r="DT32"/>
  <c r="DU32"/>
  <c r="DV32"/>
  <c r="DW32"/>
  <c r="DX32"/>
  <c r="DY32"/>
  <c r="DZ32"/>
  <c r="EA32"/>
  <c r="EB32"/>
  <c r="EC32"/>
  <c r="ED32"/>
  <c r="EE32"/>
  <c r="EF32"/>
  <c r="EG32"/>
  <c r="EH32"/>
  <c r="EI32"/>
  <c r="EJ32"/>
  <c r="EK32"/>
  <c r="EL32"/>
  <c r="EM32"/>
  <c r="EN32"/>
  <c r="EO32"/>
  <c r="EP32"/>
  <c r="EQ32"/>
  <c r="ER32"/>
  <c r="ES32"/>
  <c r="ET32"/>
  <c r="EU32"/>
  <c r="EV32"/>
  <c r="EW32"/>
  <c r="EX32"/>
  <c r="EY32"/>
  <c r="EZ32"/>
  <c r="FA32"/>
  <c r="FB32"/>
  <c r="FC32"/>
  <c r="FD32"/>
  <c r="FE32"/>
  <c r="FF32"/>
  <c r="FG32"/>
  <c r="FH32"/>
  <c r="FI32"/>
  <c r="FK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BP31"/>
  <c r="BQ31"/>
  <c r="BR31"/>
  <c r="BS31"/>
  <c r="BT31"/>
  <c r="BU31"/>
  <c r="BV31"/>
  <c r="BW31"/>
  <c r="BX31"/>
  <c r="BY31"/>
  <c r="BZ31"/>
  <c r="CA31"/>
  <c r="CB31"/>
  <c r="CC31"/>
  <c r="CD31"/>
  <c r="CE31"/>
  <c r="CF31"/>
  <c r="CG31"/>
  <c r="CH31"/>
  <c r="CI31"/>
  <c r="CJ31"/>
  <c r="CK31"/>
  <c r="CL31"/>
  <c r="CM31"/>
  <c r="CN31"/>
  <c r="CO31"/>
  <c r="CP31"/>
  <c r="CQ31"/>
  <c r="CR31"/>
  <c r="CS31"/>
  <c r="CT31"/>
  <c r="CU31"/>
  <c r="CV31"/>
  <c r="CW31"/>
  <c r="CX31"/>
  <c r="CY31"/>
  <c r="CZ31"/>
  <c r="DA31"/>
  <c r="DB31"/>
  <c r="DC31"/>
  <c r="DD31"/>
  <c r="DE31"/>
  <c r="DF31"/>
  <c r="DG31"/>
  <c r="DH31"/>
  <c r="DI31"/>
  <c r="DJ31"/>
  <c r="DK31"/>
  <c r="DL31"/>
  <c r="DM31"/>
  <c r="DN31"/>
  <c r="DO31"/>
  <c r="DP31"/>
  <c r="DQ31"/>
  <c r="DR31"/>
  <c r="DS31"/>
  <c r="DT31"/>
  <c r="DU31"/>
  <c r="DV31"/>
  <c r="DW31"/>
  <c r="DX31"/>
  <c r="DY31"/>
  <c r="DZ31"/>
  <c r="EA31"/>
  <c r="EB31"/>
  <c r="EC31"/>
  <c r="ED31"/>
  <c r="EE31"/>
  <c r="EF31"/>
  <c r="EG31"/>
  <c r="EH31"/>
  <c r="EI31"/>
  <c r="EJ31"/>
  <c r="EK31"/>
  <c r="EL31"/>
  <c r="EM31"/>
  <c r="EN31"/>
  <c r="EO31"/>
  <c r="EP31"/>
  <c r="EQ31"/>
  <c r="ER31"/>
  <c r="ES31"/>
  <c r="ET31"/>
  <c r="EU31"/>
  <c r="EV31"/>
  <c r="EW31"/>
  <c r="EX31"/>
  <c r="EY31"/>
  <c r="EZ31"/>
  <c r="FA31"/>
  <c r="FB31"/>
  <c r="FC31"/>
  <c r="FD31"/>
  <c r="FE31"/>
  <c r="FF31"/>
  <c r="FG31"/>
  <c r="FH31"/>
  <c r="FI31"/>
  <c r="FK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BP30"/>
  <c r="BQ30"/>
  <c r="BR30"/>
  <c r="BS30"/>
  <c r="BT30"/>
  <c r="BU30"/>
  <c r="BV30"/>
  <c r="BW30"/>
  <c r="BX30"/>
  <c r="BY30"/>
  <c r="BZ30"/>
  <c r="CA30"/>
  <c r="CB30"/>
  <c r="CC30"/>
  <c r="CD30"/>
  <c r="CE30"/>
  <c r="CF30"/>
  <c r="CG30"/>
  <c r="CH30"/>
  <c r="CI30"/>
  <c r="CJ30"/>
  <c r="CK30"/>
  <c r="CL30"/>
  <c r="CM30"/>
  <c r="CN30"/>
  <c r="CO30"/>
  <c r="CP30"/>
  <c r="CQ30"/>
  <c r="CR30"/>
  <c r="CS30"/>
  <c r="CT30"/>
  <c r="CU30"/>
  <c r="CV30"/>
  <c r="CW30"/>
  <c r="CX30"/>
  <c r="CY30"/>
  <c r="CZ30"/>
  <c r="DA30"/>
  <c r="DB30"/>
  <c r="DC30"/>
  <c r="DD30"/>
  <c r="DE30"/>
  <c r="DF30"/>
  <c r="DG30"/>
  <c r="DH30"/>
  <c r="DI30"/>
  <c r="DJ30"/>
  <c r="DK30"/>
  <c r="DL30"/>
  <c r="DM30"/>
  <c r="DN30"/>
  <c r="DO30"/>
  <c r="DP30"/>
  <c r="DQ30"/>
  <c r="DR30"/>
  <c r="DS30"/>
  <c r="DT30"/>
  <c r="DU30"/>
  <c r="DV30"/>
  <c r="DW30"/>
  <c r="DX30"/>
  <c r="DY30"/>
  <c r="DZ30"/>
  <c r="EA30"/>
  <c r="EB30"/>
  <c r="EC30"/>
  <c r="ED30"/>
  <c r="EE30"/>
  <c r="EF30"/>
  <c r="EG30"/>
  <c r="EH30"/>
  <c r="EI30"/>
  <c r="EJ30"/>
  <c r="EK30"/>
  <c r="EL30"/>
  <c r="EM30"/>
  <c r="EN30"/>
  <c r="EO30"/>
  <c r="EP30"/>
  <c r="EQ30"/>
  <c r="ER30"/>
  <c r="ES30"/>
  <c r="ET30"/>
  <c r="EU30"/>
  <c r="EV30"/>
  <c r="EW30"/>
  <c r="EX30"/>
  <c r="EY30"/>
  <c r="EZ30"/>
  <c r="FA30"/>
  <c r="FB30"/>
  <c r="FC30"/>
  <c r="FD30"/>
  <c r="FE30"/>
  <c r="FF30"/>
  <c r="FG30"/>
  <c r="FH30"/>
  <c r="FI30"/>
  <c r="FK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BP27"/>
  <c r="BQ27"/>
  <c r="BR27"/>
  <c r="BS27"/>
  <c r="BT27"/>
  <c r="BU27"/>
  <c r="BV27"/>
  <c r="BW27"/>
  <c r="BX27"/>
  <c r="BY27"/>
  <c r="BZ27"/>
  <c r="CA27"/>
  <c r="CB27"/>
  <c r="CC27"/>
  <c r="CD27"/>
  <c r="CE27"/>
  <c r="CF27"/>
  <c r="CG27"/>
  <c r="CH27"/>
  <c r="CI27"/>
  <c r="CJ27"/>
  <c r="CK27"/>
  <c r="CL27"/>
  <c r="CM27"/>
  <c r="CN27"/>
  <c r="CO27"/>
  <c r="CP27"/>
  <c r="CQ27"/>
  <c r="CR27"/>
  <c r="CS27"/>
  <c r="CT27"/>
  <c r="CU27"/>
  <c r="CV27"/>
  <c r="CW27"/>
  <c r="CX27"/>
  <c r="CY27"/>
  <c r="CZ27"/>
  <c r="DA27"/>
  <c r="DB27"/>
  <c r="DC27"/>
  <c r="DD27"/>
  <c r="DE27"/>
  <c r="DF27"/>
  <c r="DG27"/>
  <c r="DH27"/>
  <c r="DI27"/>
  <c r="DJ27"/>
  <c r="DK27"/>
  <c r="DL27"/>
  <c r="DM27"/>
  <c r="DN27"/>
  <c r="DO27"/>
  <c r="DP27"/>
  <c r="DQ27"/>
  <c r="DR27"/>
  <c r="DS27"/>
  <c r="DT27"/>
  <c r="DU27"/>
  <c r="DV27"/>
  <c r="DW27"/>
  <c r="DX27"/>
  <c r="DY27"/>
  <c r="DZ27"/>
  <c r="EA27"/>
  <c r="EB27"/>
  <c r="EC27"/>
  <c r="ED27"/>
  <c r="EE27"/>
  <c r="EF27"/>
  <c r="EG27"/>
  <c r="EH27"/>
  <c r="EI27"/>
  <c r="EJ27"/>
  <c r="EK27"/>
  <c r="EL27"/>
  <c r="EM27"/>
  <c r="EN27"/>
  <c r="EO27"/>
  <c r="EP27"/>
  <c r="EQ27"/>
  <c r="ER27"/>
  <c r="ES27"/>
  <c r="ET27"/>
  <c r="EU27"/>
  <c r="EV27"/>
  <c r="EW27"/>
  <c r="EX27"/>
  <c r="EY27"/>
  <c r="EZ27"/>
  <c r="FA27"/>
  <c r="FB27"/>
  <c r="FC27"/>
  <c r="FD27"/>
  <c r="FE27"/>
  <c r="FF27"/>
  <c r="FG27"/>
  <c r="FH27"/>
  <c r="FI27"/>
  <c r="FK26"/>
  <c r="V26"/>
  <c r="W26"/>
  <c r="FJ26" s="1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K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BP25"/>
  <c r="BQ25"/>
  <c r="BR25"/>
  <c r="BS25"/>
  <c r="BT25"/>
  <c r="BU25"/>
  <c r="BV25"/>
  <c r="BW25"/>
  <c r="BX25"/>
  <c r="BY25"/>
  <c r="BZ25"/>
  <c r="CA25"/>
  <c r="CB25"/>
  <c r="CC25"/>
  <c r="CD25"/>
  <c r="CE25"/>
  <c r="CF25"/>
  <c r="CG25"/>
  <c r="CH25"/>
  <c r="CI25"/>
  <c r="CJ25"/>
  <c r="CK25"/>
  <c r="CL25"/>
  <c r="CM25"/>
  <c r="CN25"/>
  <c r="CO25"/>
  <c r="CP25"/>
  <c r="CQ25"/>
  <c r="CR25"/>
  <c r="CS25"/>
  <c r="CT25"/>
  <c r="CU25"/>
  <c r="CV25"/>
  <c r="CW25"/>
  <c r="CX25"/>
  <c r="CY25"/>
  <c r="CZ25"/>
  <c r="DA25"/>
  <c r="DB25"/>
  <c r="DC25"/>
  <c r="DD25"/>
  <c r="DE25"/>
  <c r="DF25"/>
  <c r="DG25"/>
  <c r="DH25"/>
  <c r="DI25"/>
  <c r="DJ25"/>
  <c r="DK25"/>
  <c r="DL25"/>
  <c r="DM25"/>
  <c r="DN25"/>
  <c r="DO25"/>
  <c r="DP25"/>
  <c r="DQ25"/>
  <c r="DR25"/>
  <c r="DS25"/>
  <c r="DT25"/>
  <c r="DU25"/>
  <c r="DV25"/>
  <c r="DW25"/>
  <c r="DX25"/>
  <c r="DY25"/>
  <c r="DZ25"/>
  <c r="EA25"/>
  <c r="EB25"/>
  <c r="EC25"/>
  <c r="ED25"/>
  <c r="EE25"/>
  <c r="EF25"/>
  <c r="EG25"/>
  <c r="EH25"/>
  <c r="EI25"/>
  <c r="EJ25"/>
  <c r="EK25"/>
  <c r="EL25"/>
  <c r="EM25"/>
  <c r="EN25"/>
  <c r="EO25"/>
  <c r="EP25"/>
  <c r="EQ25"/>
  <c r="ER25"/>
  <c r="ES25"/>
  <c r="ET25"/>
  <c r="EU25"/>
  <c r="EV25"/>
  <c r="EW25"/>
  <c r="EX25"/>
  <c r="EY25"/>
  <c r="EZ25"/>
  <c r="FA25"/>
  <c r="FB25"/>
  <c r="FC25"/>
  <c r="FD25"/>
  <c r="FE25"/>
  <c r="FF25"/>
  <c r="FG25"/>
  <c r="FH25"/>
  <c r="FI25"/>
  <c r="FK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BP24"/>
  <c r="BQ24"/>
  <c r="BR24"/>
  <c r="BS24"/>
  <c r="BT24"/>
  <c r="BU24"/>
  <c r="BV24"/>
  <c r="BW24"/>
  <c r="BX24"/>
  <c r="BY24"/>
  <c r="BZ24"/>
  <c r="CA24"/>
  <c r="CB24"/>
  <c r="CC24"/>
  <c r="CD24"/>
  <c r="CE24"/>
  <c r="CF24"/>
  <c r="CG24"/>
  <c r="CH24"/>
  <c r="CI24"/>
  <c r="CJ24"/>
  <c r="CK24"/>
  <c r="CL24"/>
  <c r="CM24"/>
  <c r="CN24"/>
  <c r="CO24"/>
  <c r="CP24"/>
  <c r="CQ24"/>
  <c r="CR24"/>
  <c r="CS24"/>
  <c r="CT24"/>
  <c r="CU24"/>
  <c r="CV24"/>
  <c r="CW24"/>
  <c r="CX24"/>
  <c r="CY24"/>
  <c r="CZ24"/>
  <c r="DA24"/>
  <c r="DB24"/>
  <c r="DC24"/>
  <c r="DD24"/>
  <c r="DE24"/>
  <c r="DF24"/>
  <c r="DG24"/>
  <c r="DH24"/>
  <c r="DI24"/>
  <c r="DJ24"/>
  <c r="DK24"/>
  <c r="DL24"/>
  <c r="DM24"/>
  <c r="DN24"/>
  <c r="DO24"/>
  <c r="DP24"/>
  <c r="DQ24"/>
  <c r="DR24"/>
  <c r="DS24"/>
  <c r="DT24"/>
  <c r="DU24"/>
  <c r="DV24"/>
  <c r="DW24"/>
  <c r="DX24"/>
  <c r="DY24"/>
  <c r="DZ24"/>
  <c r="EA24"/>
  <c r="EB24"/>
  <c r="EC24"/>
  <c r="ED24"/>
  <c r="EE24"/>
  <c r="EF24"/>
  <c r="EG24"/>
  <c r="EH24"/>
  <c r="EI24"/>
  <c r="EJ24"/>
  <c r="EK24"/>
  <c r="EL24"/>
  <c r="EM24"/>
  <c r="EN24"/>
  <c r="EO24"/>
  <c r="EP24"/>
  <c r="EQ24"/>
  <c r="ER24"/>
  <c r="ES24"/>
  <c r="ET24"/>
  <c r="EU24"/>
  <c r="EV24"/>
  <c r="EW24"/>
  <c r="EX24"/>
  <c r="EY24"/>
  <c r="EZ24"/>
  <c r="FA24"/>
  <c r="FB24"/>
  <c r="FC24"/>
  <c r="FD24"/>
  <c r="FE24"/>
  <c r="FF24"/>
  <c r="FG24"/>
  <c r="FH24"/>
  <c r="FI24"/>
  <c r="FK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BP23"/>
  <c r="BQ23"/>
  <c r="BR23"/>
  <c r="BS23"/>
  <c r="BT23"/>
  <c r="BU23"/>
  <c r="BV23"/>
  <c r="BW23"/>
  <c r="BX23"/>
  <c r="BY23"/>
  <c r="BZ23"/>
  <c r="CA23"/>
  <c r="CB23"/>
  <c r="CC23"/>
  <c r="CD23"/>
  <c r="CE23"/>
  <c r="CF23"/>
  <c r="CG23"/>
  <c r="CH23"/>
  <c r="CI23"/>
  <c r="CJ23"/>
  <c r="CK23"/>
  <c r="CL23"/>
  <c r="CM23"/>
  <c r="CN23"/>
  <c r="CO23"/>
  <c r="CP23"/>
  <c r="CQ23"/>
  <c r="CR23"/>
  <c r="CS23"/>
  <c r="CT23"/>
  <c r="CU23"/>
  <c r="CV23"/>
  <c r="CW23"/>
  <c r="CX23"/>
  <c r="CY23"/>
  <c r="CZ23"/>
  <c r="DA23"/>
  <c r="DB23"/>
  <c r="DC23"/>
  <c r="DD23"/>
  <c r="DE23"/>
  <c r="DF23"/>
  <c r="DG23"/>
  <c r="DH23"/>
  <c r="DI23"/>
  <c r="DJ23"/>
  <c r="DK23"/>
  <c r="DL23"/>
  <c r="DM23"/>
  <c r="DN23"/>
  <c r="DO23"/>
  <c r="DP23"/>
  <c r="DQ23"/>
  <c r="DR23"/>
  <c r="DS23"/>
  <c r="DT23"/>
  <c r="DU23"/>
  <c r="DV23"/>
  <c r="DW23"/>
  <c r="DX23"/>
  <c r="DY23"/>
  <c r="DZ23"/>
  <c r="EA23"/>
  <c r="EB23"/>
  <c r="EC23"/>
  <c r="ED23"/>
  <c r="EE23"/>
  <c r="EF23"/>
  <c r="EG23"/>
  <c r="EH23"/>
  <c r="EI23"/>
  <c r="EJ23"/>
  <c r="EK23"/>
  <c r="EL23"/>
  <c r="EM23"/>
  <c r="EN23"/>
  <c r="EO23"/>
  <c r="EP23"/>
  <c r="EQ23"/>
  <c r="ER23"/>
  <c r="ES23"/>
  <c r="ET23"/>
  <c r="EU23"/>
  <c r="EV23"/>
  <c r="EW23"/>
  <c r="EX23"/>
  <c r="EY23"/>
  <c r="EZ23"/>
  <c r="FA23"/>
  <c r="FB23"/>
  <c r="FC23"/>
  <c r="FD23"/>
  <c r="FE23"/>
  <c r="FF23"/>
  <c r="FG23"/>
  <c r="FH23"/>
  <c r="FI23"/>
  <c r="FK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BX21"/>
  <c r="BY21"/>
  <c r="BZ21"/>
  <c r="CA21"/>
  <c r="CB21"/>
  <c r="CC21"/>
  <c r="CD21"/>
  <c r="CE21"/>
  <c r="CF21"/>
  <c r="CG21"/>
  <c r="CH21"/>
  <c r="CI21"/>
  <c r="CJ21"/>
  <c r="CK21"/>
  <c r="CL21"/>
  <c r="CM21"/>
  <c r="CN21"/>
  <c r="CO21"/>
  <c r="CP21"/>
  <c r="CQ21"/>
  <c r="CR21"/>
  <c r="CS21"/>
  <c r="CT21"/>
  <c r="CU21"/>
  <c r="CV21"/>
  <c r="CW21"/>
  <c r="CX21"/>
  <c r="CY21"/>
  <c r="CZ21"/>
  <c r="DA21"/>
  <c r="DB21"/>
  <c r="DC21"/>
  <c r="DD21"/>
  <c r="DE21"/>
  <c r="DF21"/>
  <c r="DG21"/>
  <c r="DH21"/>
  <c r="DI21"/>
  <c r="DJ21"/>
  <c r="DK21"/>
  <c r="DL21"/>
  <c r="DM21"/>
  <c r="DN21"/>
  <c r="DO21"/>
  <c r="DP21"/>
  <c r="DQ21"/>
  <c r="DR21"/>
  <c r="DS21"/>
  <c r="DT21"/>
  <c r="DU21"/>
  <c r="DV21"/>
  <c r="DW21"/>
  <c r="DX21"/>
  <c r="DY21"/>
  <c r="DZ21"/>
  <c r="EA21"/>
  <c r="EB21"/>
  <c r="EC21"/>
  <c r="ED21"/>
  <c r="EE21"/>
  <c r="EF21"/>
  <c r="EG21"/>
  <c r="EH21"/>
  <c r="EI21"/>
  <c r="EJ21"/>
  <c r="EK21"/>
  <c r="EL21"/>
  <c r="EM21"/>
  <c r="EN21"/>
  <c r="EO21"/>
  <c r="EP21"/>
  <c r="EQ21"/>
  <c r="ER21"/>
  <c r="ES21"/>
  <c r="ET21"/>
  <c r="EU21"/>
  <c r="EV21"/>
  <c r="EW21"/>
  <c r="EX21"/>
  <c r="EY21"/>
  <c r="EZ21"/>
  <c r="FA21"/>
  <c r="FB21"/>
  <c r="FC21"/>
  <c r="FD21"/>
  <c r="FE21"/>
  <c r="FF21"/>
  <c r="FG21"/>
  <c r="FH21"/>
  <c r="FI21"/>
  <c r="FK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BP20"/>
  <c r="BQ20"/>
  <c r="BR20"/>
  <c r="BS20"/>
  <c r="BT20"/>
  <c r="BU20"/>
  <c r="BV20"/>
  <c r="BW20"/>
  <c r="BX20"/>
  <c r="BY20"/>
  <c r="BZ20"/>
  <c r="CA20"/>
  <c r="CB20"/>
  <c r="CC20"/>
  <c r="CD20"/>
  <c r="CE20"/>
  <c r="CF20"/>
  <c r="CG20"/>
  <c r="CH20"/>
  <c r="CI20"/>
  <c r="CJ20"/>
  <c r="CK20"/>
  <c r="CL20"/>
  <c r="CM20"/>
  <c r="CN20"/>
  <c r="CO20"/>
  <c r="CP20"/>
  <c r="CQ20"/>
  <c r="CR20"/>
  <c r="CS20"/>
  <c r="CT20"/>
  <c r="CU20"/>
  <c r="CV20"/>
  <c r="CW20"/>
  <c r="CX20"/>
  <c r="CY20"/>
  <c r="CZ20"/>
  <c r="DA20"/>
  <c r="DB20"/>
  <c r="DC20"/>
  <c r="DD20"/>
  <c r="DE20"/>
  <c r="DF20"/>
  <c r="DG20"/>
  <c r="DH20"/>
  <c r="DI20"/>
  <c r="DJ20"/>
  <c r="DK20"/>
  <c r="DL20"/>
  <c r="DM20"/>
  <c r="DN20"/>
  <c r="DO20"/>
  <c r="DP20"/>
  <c r="DQ20"/>
  <c r="DR20"/>
  <c r="DS20"/>
  <c r="DT20"/>
  <c r="DU20"/>
  <c r="DV20"/>
  <c r="DW20"/>
  <c r="DX20"/>
  <c r="DY20"/>
  <c r="DZ20"/>
  <c r="EA20"/>
  <c r="EB20"/>
  <c r="EC20"/>
  <c r="ED20"/>
  <c r="EE20"/>
  <c r="EF20"/>
  <c r="EG20"/>
  <c r="EH20"/>
  <c r="EI20"/>
  <c r="EJ20"/>
  <c r="EK20"/>
  <c r="EL20"/>
  <c r="EM20"/>
  <c r="EN20"/>
  <c r="EO20"/>
  <c r="EP20"/>
  <c r="EQ20"/>
  <c r="ER20"/>
  <c r="ES20"/>
  <c r="ET20"/>
  <c r="EU20"/>
  <c r="EV20"/>
  <c r="EW20"/>
  <c r="EX20"/>
  <c r="EY20"/>
  <c r="EZ20"/>
  <c r="FA20"/>
  <c r="FB20"/>
  <c r="FC20"/>
  <c r="FD20"/>
  <c r="FE20"/>
  <c r="FF20"/>
  <c r="FG20"/>
  <c r="FH20"/>
  <c r="FI20"/>
  <c r="FK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T19"/>
  <c r="BU19"/>
  <c r="BV19"/>
  <c r="BW19"/>
  <c r="BX19"/>
  <c r="BY19"/>
  <c r="BZ19"/>
  <c r="CA19"/>
  <c r="CB19"/>
  <c r="CC19"/>
  <c r="CD19"/>
  <c r="CE19"/>
  <c r="CF19"/>
  <c r="CG19"/>
  <c r="CH19"/>
  <c r="CI19"/>
  <c r="CJ19"/>
  <c r="CK19"/>
  <c r="CL19"/>
  <c r="CM19"/>
  <c r="CN19"/>
  <c r="CO19"/>
  <c r="CP19"/>
  <c r="CQ19"/>
  <c r="CR19"/>
  <c r="CS19"/>
  <c r="CT19"/>
  <c r="CU19"/>
  <c r="CV19"/>
  <c r="CW19"/>
  <c r="CX19"/>
  <c r="CY19"/>
  <c r="CZ19"/>
  <c r="DA19"/>
  <c r="DB19"/>
  <c r="DC19"/>
  <c r="DD19"/>
  <c r="DE19"/>
  <c r="DF19"/>
  <c r="DG19"/>
  <c r="DH19"/>
  <c r="DI19"/>
  <c r="DJ19"/>
  <c r="DK19"/>
  <c r="DL19"/>
  <c r="DM19"/>
  <c r="DN19"/>
  <c r="DO19"/>
  <c r="DP19"/>
  <c r="DQ19"/>
  <c r="DR19"/>
  <c r="DS19"/>
  <c r="DT19"/>
  <c r="DU19"/>
  <c r="DV19"/>
  <c r="DW19"/>
  <c r="DX19"/>
  <c r="DY19"/>
  <c r="DZ19"/>
  <c r="EA19"/>
  <c r="EB19"/>
  <c r="EC19"/>
  <c r="ED19"/>
  <c r="EE19"/>
  <c r="EF19"/>
  <c r="EG19"/>
  <c r="EH19"/>
  <c r="EI19"/>
  <c r="EJ19"/>
  <c r="EK19"/>
  <c r="EL19"/>
  <c r="EM19"/>
  <c r="EN19"/>
  <c r="EO19"/>
  <c r="EP19"/>
  <c r="EQ19"/>
  <c r="ER19"/>
  <c r="ES19"/>
  <c r="ET19"/>
  <c r="EU19"/>
  <c r="EV19"/>
  <c r="EW19"/>
  <c r="EX19"/>
  <c r="EY19"/>
  <c r="EZ19"/>
  <c r="FA19"/>
  <c r="FB19"/>
  <c r="FC19"/>
  <c r="FD19"/>
  <c r="FE19"/>
  <c r="FF19"/>
  <c r="FG19"/>
  <c r="FH19"/>
  <c r="FI19"/>
  <c r="FK18"/>
  <c r="V18"/>
  <c r="W18"/>
  <c r="X18"/>
  <c r="FJ18" s="1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K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BP17"/>
  <c r="BQ17"/>
  <c r="BR17"/>
  <c r="BS17"/>
  <c r="BT17"/>
  <c r="BU17"/>
  <c r="BV17"/>
  <c r="BW17"/>
  <c r="BX17"/>
  <c r="BY17"/>
  <c r="BZ17"/>
  <c r="CA17"/>
  <c r="CB17"/>
  <c r="CC17"/>
  <c r="CD17"/>
  <c r="CE17"/>
  <c r="CF17"/>
  <c r="CG17"/>
  <c r="CH17"/>
  <c r="CI17"/>
  <c r="CJ17"/>
  <c r="CK17"/>
  <c r="CL17"/>
  <c r="CM17"/>
  <c r="CN17"/>
  <c r="CO17"/>
  <c r="CP17"/>
  <c r="CQ17"/>
  <c r="CR17"/>
  <c r="CS17"/>
  <c r="CT17"/>
  <c r="CU17"/>
  <c r="CV17"/>
  <c r="CW17"/>
  <c r="CX17"/>
  <c r="CY17"/>
  <c r="CZ17"/>
  <c r="DA17"/>
  <c r="DB17"/>
  <c r="DC17"/>
  <c r="DD17"/>
  <c r="DE17"/>
  <c r="DF17"/>
  <c r="DG17"/>
  <c r="DH17"/>
  <c r="DI17"/>
  <c r="DJ17"/>
  <c r="DK17"/>
  <c r="DL17"/>
  <c r="DM17"/>
  <c r="DN17"/>
  <c r="DO17"/>
  <c r="DP17"/>
  <c r="DQ17"/>
  <c r="DR17"/>
  <c r="DS17"/>
  <c r="DT17"/>
  <c r="DU17"/>
  <c r="DV17"/>
  <c r="DW17"/>
  <c r="DX17"/>
  <c r="DY17"/>
  <c r="DZ17"/>
  <c r="EA17"/>
  <c r="EB17"/>
  <c r="EC17"/>
  <c r="ED17"/>
  <c r="EE17"/>
  <c r="EF17"/>
  <c r="EG17"/>
  <c r="EH17"/>
  <c r="EI17"/>
  <c r="EJ17"/>
  <c r="EK17"/>
  <c r="EL17"/>
  <c r="EM17"/>
  <c r="EN17"/>
  <c r="EO17"/>
  <c r="EP17"/>
  <c r="EQ17"/>
  <c r="ER17"/>
  <c r="ES17"/>
  <c r="ET17"/>
  <c r="EU17"/>
  <c r="EV17"/>
  <c r="EW17"/>
  <c r="EX17"/>
  <c r="EY17"/>
  <c r="EZ17"/>
  <c r="FA17"/>
  <c r="FB17"/>
  <c r="FC17"/>
  <c r="FD17"/>
  <c r="FE17"/>
  <c r="FF17"/>
  <c r="FG17"/>
  <c r="FH17"/>
  <c r="FI17"/>
  <c r="FK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W16"/>
  <c r="BX16"/>
  <c r="BY16"/>
  <c r="BZ16"/>
  <c r="CA16"/>
  <c r="CB16"/>
  <c r="CC16"/>
  <c r="CD16"/>
  <c r="CE16"/>
  <c r="CF16"/>
  <c r="CG16"/>
  <c r="CH16"/>
  <c r="CI16"/>
  <c r="CJ16"/>
  <c r="CK16"/>
  <c r="CL16"/>
  <c r="CM16"/>
  <c r="CN16"/>
  <c r="CO16"/>
  <c r="CP16"/>
  <c r="CQ16"/>
  <c r="CR16"/>
  <c r="CS16"/>
  <c r="CT16"/>
  <c r="CU16"/>
  <c r="CV16"/>
  <c r="CW16"/>
  <c r="CX16"/>
  <c r="CY16"/>
  <c r="CZ16"/>
  <c r="DA16"/>
  <c r="DB16"/>
  <c r="DC16"/>
  <c r="DD16"/>
  <c r="DE16"/>
  <c r="DF16"/>
  <c r="DG16"/>
  <c r="DH16"/>
  <c r="DI16"/>
  <c r="DJ16"/>
  <c r="DK16"/>
  <c r="DL16"/>
  <c r="DM16"/>
  <c r="DN16"/>
  <c r="DO16"/>
  <c r="DP16"/>
  <c r="DQ16"/>
  <c r="DR16"/>
  <c r="DS16"/>
  <c r="DT16"/>
  <c r="DU16"/>
  <c r="DV16"/>
  <c r="DW16"/>
  <c r="DX16"/>
  <c r="DY16"/>
  <c r="DZ16"/>
  <c r="EA16"/>
  <c r="EB16"/>
  <c r="EC16"/>
  <c r="ED16"/>
  <c r="EE16"/>
  <c r="EF16"/>
  <c r="EG16"/>
  <c r="EH16"/>
  <c r="EI16"/>
  <c r="EJ16"/>
  <c r="EK16"/>
  <c r="EL16"/>
  <c r="EM16"/>
  <c r="EN16"/>
  <c r="EO16"/>
  <c r="EP16"/>
  <c r="EQ16"/>
  <c r="ER16"/>
  <c r="ES16"/>
  <c r="ET16"/>
  <c r="EU16"/>
  <c r="EV16"/>
  <c r="EW16"/>
  <c r="EX16"/>
  <c r="EY16"/>
  <c r="EZ16"/>
  <c r="FA16"/>
  <c r="FB16"/>
  <c r="FC16"/>
  <c r="FD16"/>
  <c r="FE16"/>
  <c r="FF16"/>
  <c r="FG16"/>
  <c r="FH16"/>
  <c r="FI16"/>
  <c r="FK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BP14"/>
  <c r="BQ14"/>
  <c r="BR14"/>
  <c r="BS14"/>
  <c r="BT14"/>
  <c r="BU14"/>
  <c r="BV14"/>
  <c r="BW14"/>
  <c r="BX14"/>
  <c r="BY14"/>
  <c r="BZ14"/>
  <c r="CA14"/>
  <c r="CB14"/>
  <c r="CC14"/>
  <c r="CD14"/>
  <c r="CE14"/>
  <c r="CF14"/>
  <c r="CG14"/>
  <c r="CH14"/>
  <c r="CI14"/>
  <c r="CJ14"/>
  <c r="CK14"/>
  <c r="CL14"/>
  <c r="CM14"/>
  <c r="CN14"/>
  <c r="CO14"/>
  <c r="CP14"/>
  <c r="CQ14"/>
  <c r="CR14"/>
  <c r="CS14"/>
  <c r="CT14"/>
  <c r="CU14"/>
  <c r="CV14"/>
  <c r="CW14"/>
  <c r="CX14"/>
  <c r="CY14"/>
  <c r="CZ14"/>
  <c r="DA14"/>
  <c r="DB14"/>
  <c r="DC14"/>
  <c r="DD14"/>
  <c r="DE14"/>
  <c r="DF14"/>
  <c r="DG14"/>
  <c r="DH14"/>
  <c r="DI14"/>
  <c r="DJ14"/>
  <c r="DK14"/>
  <c r="DL14"/>
  <c r="DM14"/>
  <c r="DN14"/>
  <c r="DO14"/>
  <c r="DP14"/>
  <c r="DQ14"/>
  <c r="DR14"/>
  <c r="DS14"/>
  <c r="DT14"/>
  <c r="DU14"/>
  <c r="DV14"/>
  <c r="DW14"/>
  <c r="DX14"/>
  <c r="DY14"/>
  <c r="DZ14"/>
  <c r="EA14"/>
  <c r="EB14"/>
  <c r="EC14"/>
  <c r="ED14"/>
  <c r="EE14"/>
  <c r="EF14"/>
  <c r="EG14"/>
  <c r="EH14"/>
  <c r="EI14"/>
  <c r="EJ14"/>
  <c r="EK14"/>
  <c r="EL14"/>
  <c r="EM14"/>
  <c r="EN14"/>
  <c r="EO14"/>
  <c r="EP14"/>
  <c r="EQ14"/>
  <c r="ER14"/>
  <c r="ES14"/>
  <c r="ET14"/>
  <c r="EU14"/>
  <c r="EV14"/>
  <c r="EW14"/>
  <c r="EX14"/>
  <c r="EY14"/>
  <c r="EZ14"/>
  <c r="FA14"/>
  <c r="FB14"/>
  <c r="FC14"/>
  <c r="FD14"/>
  <c r="FE14"/>
  <c r="FF14"/>
  <c r="FG14"/>
  <c r="FH14"/>
  <c r="FI14"/>
  <c r="FK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BP13"/>
  <c r="BQ13"/>
  <c r="BR13"/>
  <c r="BS13"/>
  <c r="BT13"/>
  <c r="BU13"/>
  <c r="BV13"/>
  <c r="BW13"/>
  <c r="BX13"/>
  <c r="BY13"/>
  <c r="BZ13"/>
  <c r="CA13"/>
  <c r="CB13"/>
  <c r="CC13"/>
  <c r="CD13"/>
  <c r="CE13"/>
  <c r="CF13"/>
  <c r="CG13"/>
  <c r="CH13"/>
  <c r="CI13"/>
  <c r="CJ13"/>
  <c r="CK13"/>
  <c r="CL13"/>
  <c r="CM13"/>
  <c r="CN13"/>
  <c r="CO13"/>
  <c r="CP13"/>
  <c r="CQ13"/>
  <c r="CR13"/>
  <c r="CS13"/>
  <c r="CT13"/>
  <c r="CU13"/>
  <c r="CV13"/>
  <c r="CW13"/>
  <c r="CX13"/>
  <c r="CY13"/>
  <c r="CZ13"/>
  <c r="DA13"/>
  <c r="DB13"/>
  <c r="DC13"/>
  <c r="DD13"/>
  <c r="DE13"/>
  <c r="DF13"/>
  <c r="DG13"/>
  <c r="DH13"/>
  <c r="DI13"/>
  <c r="DJ13"/>
  <c r="DK13"/>
  <c r="DL13"/>
  <c r="DM13"/>
  <c r="DN13"/>
  <c r="DO13"/>
  <c r="DP13"/>
  <c r="DQ13"/>
  <c r="DR13"/>
  <c r="DS13"/>
  <c r="DT13"/>
  <c r="DU13"/>
  <c r="DV13"/>
  <c r="DW13"/>
  <c r="DX13"/>
  <c r="DY13"/>
  <c r="DZ13"/>
  <c r="EA13"/>
  <c r="EB13"/>
  <c r="EC13"/>
  <c r="ED13"/>
  <c r="EE13"/>
  <c r="EF13"/>
  <c r="EG13"/>
  <c r="EH13"/>
  <c r="EI13"/>
  <c r="EJ13"/>
  <c r="EK13"/>
  <c r="EL13"/>
  <c r="EM13"/>
  <c r="EN13"/>
  <c r="EO13"/>
  <c r="EP13"/>
  <c r="EQ13"/>
  <c r="ER13"/>
  <c r="ES13"/>
  <c r="ET13"/>
  <c r="EU13"/>
  <c r="EV13"/>
  <c r="EW13"/>
  <c r="EX13"/>
  <c r="EY13"/>
  <c r="EZ13"/>
  <c r="FA13"/>
  <c r="FB13"/>
  <c r="FC13"/>
  <c r="FD13"/>
  <c r="FE13"/>
  <c r="FF13"/>
  <c r="FG13"/>
  <c r="FH13"/>
  <c r="FI13"/>
  <c r="FK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BP12"/>
  <c r="BQ12"/>
  <c r="BR12"/>
  <c r="BS12"/>
  <c r="BT12"/>
  <c r="BU12"/>
  <c r="BV12"/>
  <c r="BW12"/>
  <c r="BX12"/>
  <c r="BY12"/>
  <c r="BZ12"/>
  <c r="CA12"/>
  <c r="CB12"/>
  <c r="CC12"/>
  <c r="CD12"/>
  <c r="CE12"/>
  <c r="CF12"/>
  <c r="CG12"/>
  <c r="CH12"/>
  <c r="CI12"/>
  <c r="CJ12"/>
  <c r="CK12"/>
  <c r="CL12"/>
  <c r="CM12"/>
  <c r="CN12"/>
  <c r="CO12"/>
  <c r="CP12"/>
  <c r="CQ12"/>
  <c r="CR12"/>
  <c r="CS12"/>
  <c r="CT12"/>
  <c r="CU12"/>
  <c r="CV12"/>
  <c r="CW12"/>
  <c r="CX12"/>
  <c r="CY12"/>
  <c r="CZ12"/>
  <c r="DA12"/>
  <c r="DB12"/>
  <c r="DC12"/>
  <c r="DD12"/>
  <c r="DE12"/>
  <c r="DF12"/>
  <c r="DG12"/>
  <c r="DH12"/>
  <c r="DI12"/>
  <c r="DJ12"/>
  <c r="DK12"/>
  <c r="DL12"/>
  <c r="DM12"/>
  <c r="DN12"/>
  <c r="DO12"/>
  <c r="DP12"/>
  <c r="DQ12"/>
  <c r="DR12"/>
  <c r="DS12"/>
  <c r="DT12"/>
  <c r="DU12"/>
  <c r="DV12"/>
  <c r="DW12"/>
  <c r="DX12"/>
  <c r="DY12"/>
  <c r="DZ12"/>
  <c r="EA12"/>
  <c r="EB12"/>
  <c r="EC12"/>
  <c r="ED12"/>
  <c r="EE12"/>
  <c r="EF12"/>
  <c r="EG12"/>
  <c r="EH12"/>
  <c r="EI12"/>
  <c r="EJ12"/>
  <c r="EK12"/>
  <c r="EL12"/>
  <c r="EM12"/>
  <c r="EN12"/>
  <c r="EO12"/>
  <c r="EP12"/>
  <c r="EQ12"/>
  <c r="ER12"/>
  <c r="ES12"/>
  <c r="ET12"/>
  <c r="EU12"/>
  <c r="EV12"/>
  <c r="EW12"/>
  <c r="EX12"/>
  <c r="EY12"/>
  <c r="EZ12"/>
  <c r="FA12"/>
  <c r="FB12"/>
  <c r="FC12"/>
  <c r="FD12"/>
  <c r="FE12"/>
  <c r="FF12"/>
  <c r="FG12"/>
  <c r="FH12"/>
  <c r="FI12"/>
  <c r="FK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BP11"/>
  <c r="BQ11"/>
  <c r="BR11"/>
  <c r="BS11"/>
  <c r="BT11"/>
  <c r="BU11"/>
  <c r="BV11"/>
  <c r="BW11"/>
  <c r="BX11"/>
  <c r="BY11"/>
  <c r="BZ11"/>
  <c r="CA11"/>
  <c r="CB11"/>
  <c r="CC11"/>
  <c r="CD11"/>
  <c r="CE11"/>
  <c r="CF11"/>
  <c r="CG11"/>
  <c r="CH11"/>
  <c r="CI11"/>
  <c r="CJ11"/>
  <c r="CK11"/>
  <c r="CL11"/>
  <c r="CM11"/>
  <c r="CN11"/>
  <c r="CO11"/>
  <c r="CP11"/>
  <c r="CQ11"/>
  <c r="CR11"/>
  <c r="CS11"/>
  <c r="CT11"/>
  <c r="CU11"/>
  <c r="CV11"/>
  <c r="CW11"/>
  <c r="CX11"/>
  <c r="CY11"/>
  <c r="CZ11"/>
  <c r="DA11"/>
  <c r="DB11"/>
  <c r="DC11"/>
  <c r="DD11"/>
  <c r="DE11"/>
  <c r="DF11"/>
  <c r="DG11"/>
  <c r="DH11"/>
  <c r="DI11"/>
  <c r="DJ11"/>
  <c r="DK11"/>
  <c r="DL11"/>
  <c r="DM11"/>
  <c r="DN11"/>
  <c r="DO11"/>
  <c r="DP11"/>
  <c r="DQ11"/>
  <c r="DR11"/>
  <c r="DS11"/>
  <c r="DT11"/>
  <c r="DU11"/>
  <c r="DV11"/>
  <c r="DW11"/>
  <c r="DX11"/>
  <c r="DY11"/>
  <c r="DZ11"/>
  <c r="EA11"/>
  <c r="EB11"/>
  <c r="EC11"/>
  <c r="ED11"/>
  <c r="EE11"/>
  <c r="EF11"/>
  <c r="EG11"/>
  <c r="EH11"/>
  <c r="EI11"/>
  <c r="EJ11"/>
  <c r="EK11"/>
  <c r="EL11"/>
  <c r="EM11"/>
  <c r="EN11"/>
  <c r="EO11"/>
  <c r="EP11"/>
  <c r="EQ11"/>
  <c r="ER11"/>
  <c r="ES11"/>
  <c r="ET11"/>
  <c r="EU11"/>
  <c r="EV11"/>
  <c r="EW11"/>
  <c r="EX11"/>
  <c r="EY11"/>
  <c r="EZ11"/>
  <c r="FA11"/>
  <c r="FB11"/>
  <c r="FC11"/>
  <c r="FD11"/>
  <c r="FE11"/>
  <c r="FF11"/>
  <c r="FG11"/>
  <c r="FH11"/>
  <c r="FI11"/>
  <c r="FK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BP10"/>
  <c r="BQ10"/>
  <c r="BR10"/>
  <c r="BS10"/>
  <c r="BT10"/>
  <c r="BU10"/>
  <c r="BV10"/>
  <c r="BW10"/>
  <c r="BX10"/>
  <c r="BY10"/>
  <c r="BZ10"/>
  <c r="CA10"/>
  <c r="CB10"/>
  <c r="CC10"/>
  <c r="CD10"/>
  <c r="CE10"/>
  <c r="CF10"/>
  <c r="CG10"/>
  <c r="CH10"/>
  <c r="CI10"/>
  <c r="CJ10"/>
  <c r="CK10"/>
  <c r="CL10"/>
  <c r="CM10"/>
  <c r="CN10"/>
  <c r="CO10"/>
  <c r="CP10"/>
  <c r="CQ10"/>
  <c r="CR10"/>
  <c r="CS10"/>
  <c r="CT10"/>
  <c r="CU10"/>
  <c r="CV10"/>
  <c r="CW10"/>
  <c r="CX10"/>
  <c r="CY10"/>
  <c r="CZ10"/>
  <c r="DA10"/>
  <c r="DB10"/>
  <c r="DC10"/>
  <c r="DD10"/>
  <c r="DE10"/>
  <c r="DF10"/>
  <c r="DG10"/>
  <c r="DH10"/>
  <c r="DI10"/>
  <c r="DJ10"/>
  <c r="DK10"/>
  <c r="DL10"/>
  <c r="DM10"/>
  <c r="DN10"/>
  <c r="DO10"/>
  <c r="DP10"/>
  <c r="DQ10"/>
  <c r="DR10"/>
  <c r="DS10"/>
  <c r="DT10"/>
  <c r="DU10"/>
  <c r="DV10"/>
  <c r="DW10"/>
  <c r="DX10"/>
  <c r="DY10"/>
  <c r="DZ10"/>
  <c r="EA10"/>
  <c r="EB10"/>
  <c r="EC10"/>
  <c r="ED10"/>
  <c r="EE10"/>
  <c r="EF10"/>
  <c r="EG10"/>
  <c r="EH10"/>
  <c r="EI10"/>
  <c r="EJ10"/>
  <c r="EK10"/>
  <c r="EL10"/>
  <c r="EM10"/>
  <c r="EN10"/>
  <c r="EO10"/>
  <c r="EP10"/>
  <c r="EQ10"/>
  <c r="ER10"/>
  <c r="ES10"/>
  <c r="ET10"/>
  <c r="EU10"/>
  <c r="EV10"/>
  <c r="EW10"/>
  <c r="EX10"/>
  <c r="EY10"/>
  <c r="EZ10"/>
  <c r="FA10"/>
  <c r="FB10"/>
  <c r="FC10"/>
  <c r="FD10"/>
  <c r="FE10"/>
  <c r="FF10"/>
  <c r="FG10"/>
  <c r="FH10"/>
  <c r="FI10"/>
  <c r="FK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BL9"/>
  <c r="BM9"/>
  <c r="BN9"/>
  <c r="BO9"/>
  <c r="BP9"/>
  <c r="BQ9"/>
  <c r="BR9"/>
  <c r="BS9"/>
  <c r="BT9"/>
  <c r="BU9"/>
  <c r="BV9"/>
  <c r="BW9"/>
  <c r="BX9"/>
  <c r="BY9"/>
  <c r="BZ9"/>
  <c r="CA9"/>
  <c r="CB9"/>
  <c r="CC9"/>
  <c r="CD9"/>
  <c r="CE9"/>
  <c r="CF9"/>
  <c r="CG9"/>
  <c r="CH9"/>
  <c r="CI9"/>
  <c r="CJ9"/>
  <c r="CK9"/>
  <c r="CL9"/>
  <c r="CM9"/>
  <c r="CN9"/>
  <c r="CO9"/>
  <c r="CP9"/>
  <c r="CQ9"/>
  <c r="CR9"/>
  <c r="CS9"/>
  <c r="CT9"/>
  <c r="CU9"/>
  <c r="CV9"/>
  <c r="CW9"/>
  <c r="CX9"/>
  <c r="CY9"/>
  <c r="CZ9"/>
  <c r="DA9"/>
  <c r="DB9"/>
  <c r="DC9"/>
  <c r="DD9"/>
  <c r="DE9"/>
  <c r="DF9"/>
  <c r="DG9"/>
  <c r="DH9"/>
  <c r="DI9"/>
  <c r="DJ9"/>
  <c r="DK9"/>
  <c r="DL9"/>
  <c r="DM9"/>
  <c r="DN9"/>
  <c r="DO9"/>
  <c r="DP9"/>
  <c r="DQ9"/>
  <c r="DR9"/>
  <c r="DS9"/>
  <c r="DT9"/>
  <c r="DU9"/>
  <c r="DV9"/>
  <c r="DW9"/>
  <c r="DX9"/>
  <c r="DY9"/>
  <c r="DZ9"/>
  <c r="EA9"/>
  <c r="EB9"/>
  <c r="EC9"/>
  <c r="ED9"/>
  <c r="EE9"/>
  <c r="EF9"/>
  <c r="EG9"/>
  <c r="EH9"/>
  <c r="EI9"/>
  <c r="EJ9"/>
  <c r="EK9"/>
  <c r="EL9"/>
  <c r="EM9"/>
  <c r="EN9"/>
  <c r="EO9"/>
  <c r="EP9"/>
  <c r="EQ9"/>
  <c r="ER9"/>
  <c r="ES9"/>
  <c r="ET9"/>
  <c r="EU9"/>
  <c r="EV9"/>
  <c r="EW9"/>
  <c r="EX9"/>
  <c r="EY9"/>
  <c r="EZ9"/>
  <c r="FA9"/>
  <c r="FB9"/>
  <c r="FC9"/>
  <c r="FD9"/>
  <c r="FE9"/>
  <c r="FF9"/>
  <c r="FG9"/>
  <c r="FH9"/>
  <c r="FI9"/>
  <c r="FK38"/>
  <c r="V38"/>
  <c r="W38"/>
  <c r="FJ38" s="1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BP38"/>
  <c r="BQ38"/>
  <c r="BR38"/>
  <c r="BS38"/>
  <c r="BT38"/>
  <c r="BU38"/>
  <c r="BV38"/>
  <c r="BW38"/>
  <c r="BX38"/>
  <c r="BY38"/>
  <c r="BZ38"/>
  <c r="CA38"/>
  <c r="CB38"/>
  <c r="CC38"/>
  <c r="CD38"/>
  <c r="CE38"/>
  <c r="CF38"/>
  <c r="CG38"/>
  <c r="CH38"/>
  <c r="CI38"/>
  <c r="CJ38"/>
  <c r="CK38"/>
  <c r="CL38"/>
  <c r="CM38"/>
  <c r="CN38"/>
  <c r="CO38"/>
  <c r="CP38"/>
  <c r="CQ38"/>
  <c r="CR38"/>
  <c r="CS38"/>
  <c r="CT38"/>
  <c r="CU38"/>
  <c r="CV38"/>
  <c r="CW38"/>
  <c r="CX38"/>
  <c r="CY38"/>
  <c r="CZ38"/>
  <c r="DA38"/>
  <c r="DB38"/>
  <c r="DC38"/>
  <c r="DD38"/>
  <c r="DE38"/>
  <c r="DF38"/>
  <c r="DG38"/>
  <c r="DH38"/>
  <c r="DI38"/>
  <c r="DJ38"/>
  <c r="DK38"/>
  <c r="DL38"/>
  <c r="DM38"/>
  <c r="DN38"/>
  <c r="DO38"/>
  <c r="DP38"/>
  <c r="DQ38"/>
  <c r="DR38"/>
  <c r="DS38"/>
  <c r="DT38"/>
  <c r="DU38"/>
  <c r="DV38"/>
  <c r="DW38"/>
  <c r="DX38"/>
  <c r="DY38"/>
  <c r="DZ38"/>
  <c r="EA38"/>
  <c r="EB38"/>
  <c r="EC38"/>
  <c r="ED38"/>
  <c r="EE38"/>
  <c r="EF38"/>
  <c r="EG38"/>
  <c r="EH38"/>
  <c r="EI38"/>
  <c r="EJ38"/>
  <c r="EK38"/>
  <c r="EL38"/>
  <c r="EM38"/>
  <c r="EN38"/>
  <c r="EO38"/>
  <c r="EP38"/>
  <c r="EQ38"/>
  <c r="ER38"/>
  <c r="ES38"/>
  <c r="ET38"/>
  <c r="EU38"/>
  <c r="EV38"/>
  <c r="EW38"/>
  <c r="EX38"/>
  <c r="EY38"/>
  <c r="EZ38"/>
  <c r="FA38"/>
  <c r="FB38"/>
  <c r="FC38"/>
  <c r="FD38"/>
  <c r="FE38"/>
  <c r="FF38"/>
  <c r="FG38"/>
  <c r="FH38"/>
  <c r="FI38"/>
  <c r="FL38"/>
  <c r="N38"/>
  <c r="FM38"/>
  <c r="O38" s="1"/>
  <c r="FL37"/>
  <c r="N37"/>
  <c r="FM37"/>
  <c r="O37" s="1"/>
  <c r="FK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BP36"/>
  <c r="BQ36"/>
  <c r="BR36"/>
  <c r="BS36"/>
  <c r="BT36"/>
  <c r="BU36"/>
  <c r="BV36"/>
  <c r="BW36"/>
  <c r="BX36"/>
  <c r="BY36"/>
  <c r="BZ36"/>
  <c r="CA36"/>
  <c r="CB36"/>
  <c r="CC36"/>
  <c r="CD36"/>
  <c r="CE36"/>
  <c r="CF36"/>
  <c r="CG36"/>
  <c r="CH36"/>
  <c r="CI36"/>
  <c r="CJ36"/>
  <c r="CK36"/>
  <c r="CL36"/>
  <c r="CM36"/>
  <c r="CN36"/>
  <c r="CO36"/>
  <c r="CP36"/>
  <c r="CQ36"/>
  <c r="CR36"/>
  <c r="CS36"/>
  <c r="CT36"/>
  <c r="CU36"/>
  <c r="CV36"/>
  <c r="CW36"/>
  <c r="CX36"/>
  <c r="CY36"/>
  <c r="CZ36"/>
  <c r="DA36"/>
  <c r="DB36"/>
  <c r="DC36"/>
  <c r="DD36"/>
  <c r="DE36"/>
  <c r="DF36"/>
  <c r="DG36"/>
  <c r="DH36"/>
  <c r="DI36"/>
  <c r="DJ36"/>
  <c r="DK36"/>
  <c r="DL36"/>
  <c r="DM36"/>
  <c r="DN36"/>
  <c r="DO36"/>
  <c r="DP36"/>
  <c r="DQ36"/>
  <c r="DR36"/>
  <c r="DS36"/>
  <c r="DT36"/>
  <c r="DU36"/>
  <c r="DV36"/>
  <c r="DW36"/>
  <c r="DX36"/>
  <c r="DY36"/>
  <c r="DZ36"/>
  <c r="EA36"/>
  <c r="EB36"/>
  <c r="EC36"/>
  <c r="ED36"/>
  <c r="EE36"/>
  <c r="EF36"/>
  <c r="EG36"/>
  <c r="EH36"/>
  <c r="EI36"/>
  <c r="EJ36"/>
  <c r="EK36"/>
  <c r="EL36"/>
  <c r="EM36"/>
  <c r="EN36"/>
  <c r="EO36"/>
  <c r="EP36"/>
  <c r="EQ36"/>
  <c r="ER36"/>
  <c r="ES36"/>
  <c r="ET36"/>
  <c r="EU36"/>
  <c r="EV36"/>
  <c r="EW36"/>
  <c r="EX36"/>
  <c r="EY36"/>
  <c r="EZ36"/>
  <c r="FA36"/>
  <c r="FB36"/>
  <c r="FC36"/>
  <c r="FD36"/>
  <c r="FE36"/>
  <c r="FF36"/>
  <c r="FG36"/>
  <c r="FH36"/>
  <c r="FI36"/>
  <c r="FL36"/>
  <c r="N36" s="1"/>
  <c r="FM36"/>
  <c r="O36"/>
  <c r="FK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T35"/>
  <c r="BU35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CN35"/>
  <c r="CO35"/>
  <c r="CP35"/>
  <c r="CQ35"/>
  <c r="CR35"/>
  <c r="CS35"/>
  <c r="CT35"/>
  <c r="CU35"/>
  <c r="CV35"/>
  <c r="CW35"/>
  <c r="CX35"/>
  <c r="CY35"/>
  <c r="CZ35"/>
  <c r="DA35"/>
  <c r="DB35"/>
  <c r="DC35"/>
  <c r="DD35"/>
  <c r="DE35"/>
  <c r="DF35"/>
  <c r="DG35"/>
  <c r="DH35"/>
  <c r="DI35"/>
  <c r="DJ35"/>
  <c r="DK35"/>
  <c r="DL35"/>
  <c r="DM35"/>
  <c r="DN35"/>
  <c r="DO35"/>
  <c r="DP35"/>
  <c r="DQ35"/>
  <c r="DR35"/>
  <c r="DS35"/>
  <c r="DT35"/>
  <c r="DU35"/>
  <c r="DV35"/>
  <c r="DW35"/>
  <c r="DX35"/>
  <c r="DY35"/>
  <c r="DZ35"/>
  <c r="EA35"/>
  <c r="EB35"/>
  <c r="EC35"/>
  <c r="ED35"/>
  <c r="EE35"/>
  <c r="EF35"/>
  <c r="EG35"/>
  <c r="EH35"/>
  <c r="EI35"/>
  <c r="EJ35"/>
  <c r="EK35"/>
  <c r="EL35"/>
  <c r="EM35"/>
  <c r="EN35"/>
  <c r="EO35"/>
  <c r="EP35"/>
  <c r="EQ35"/>
  <c r="ER35"/>
  <c r="ES35"/>
  <c r="ET35"/>
  <c r="EU35"/>
  <c r="EV35"/>
  <c r="EW35"/>
  <c r="EX35"/>
  <c r="EY35"/>
  <c r="EZ35"/>
  <c r="FA35"/>
  <c r="FB35"/>
  <c r="FC35"/>
  <c r="FD35"/>
  <c r="FE35"/>
  <c r="FF35"/>
  <c r="FG35"/>
  <c r="FH35"/>
  <c r="FI35"/>
  <c r="FL35"/>
  <c r="N35" s="1"/>
  <c r="FM35"/>
  <c r="O35"/>
  <c r="FL34"/>
  <c r="N34" s="1"/>
  <c r="FM34"/>
  <c r="O34"/>
  <c r="FL33"/>
  <c r="N33" s="1"/>
  <c r="FM33"/>
  <c r="O33" s="1"/>
  <c r="FL32"/>
  <c r="N32" s="1"/>
  <c r="FM32"/>
  <c r="O32"/>
  <c r="FL31"/>
  <c r="N31" s="1"/>
  <c r="FM31"/>
  <c r="O31"/>
  <c r="FL30"/>
  <c r="N30" s="1"/>
  <c r="FM30"/>
  <c r="O30"/>
  <c r="FK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BP29"/>
  <c r="BQ29"/>
  <c r="BR29"/>
  <c r="BS29"/>
  <c r="BT29"/>
  <c r="BU29"/>
  <c r="BV29"/>
  <c r="BW29"/>
  <c r="BX29"/>
  <c r="BY29"/>
  <c r="BZ29"/>
  <c r="CA29"/>
  <c r="CB29"/>
  <c r="CC29"/>
  <c r="CD29"/>
  <c r="CE29"/>
  <c r="CF29"/>
  <c r="CG29"/>
  <c r="CH29"/>
  <c r="CI29"/>
  <c r="CJ29"/>
  <c r="CK29"/>
  <c r="CL29"/>
  <c r="CM29"/>
  <c r="CN29"/>
  <c r="CO29"/>
  <c r="CP29"/>
  <c r="CQ29"/>
  <c r="CR29"/>
  <c r="CS29"/>
  <c r="CT29"/>
  <c r="CU29"/>
  <c r="CV29"/>
  <c r="CW29"/>
  <c r="CX29"/>
  <c r="CY29"/>
  <c r="CZ29"/>
  <c r="DA29"/>
  <c r="DB29"/>
  <c r="DC29"/>
  <c r="DD29"/>
  <c r="DE29"/>
  <c r="DF29"/>
  <c r="DG29"/>
  <c r="DH29"/>
  <c r="DI29"/>
  <c r="DJ29"/>
  <c r="DK29"/>
  <c r="DL29"/>
  <c r="DM29"/>
  <c r="DN29"/>
  <c r="DO29"/>
  <c r="DP29"/>
  <c r="DQ29"/>
  <c r="DR29"/>
  <c r="DS29"/>
  <c r="DT29"/>
  <c r="DU29"/>
  <c r="DV29"/>
  <c r="DW29"/>
  <c r="DX29"/>
  <c r="DY29"/>
  <c r="DZ29"/>
  <c r="EA29"/>
  <c r="EB29"/>
  <c r="EC29"/>
  <c r="ED29"/>
  <c r="EE29"/>
  <c r="EF29"/>
  <c r="EG29"/>
  <c r="EH29"/>
  <c r="EI29"/>
  <c r="EJ29"/>
  <c r="EK29"/>
  <c r="EL29"/>
  <c r="EM29"/>
  <c r="EN29"/>
  <c r="EO29"/>
  <c r="EP29"/>
  <c r="EQ29"/>
  <c r="ER29"/>
  <c r="ES29"/>
  <c r="ET29"/>
  <c r="EU29"/>
  <c r="EV29"/>
  <c r="EW29"/>
  <c r="EX29"/>
  <c r="EY29"/>
  <c r="EZ29"/>
  <c r="FA29"/>
  <c r="FB29"/>
  <c r="FC29"/>
  <c r="FD29"/>
  <c r="FE29"/>
  <c r="FF29"/>
  <c r="FG29"/>
  <c r="FH29"/>
  <c r="FI29"/>
  <c r="FL29"/>
  <c r="N29"/>
  <c r="FM29"/>
  <c r="O29" s="1"/>
  <c r="FK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BP28"/>
  <c r="BQ28"/>
  <c r="BR28"/>
  <c r="BS28"/>
  <c r="BT28"/>
  <c r="BU28"/>
  <c r="BV28"/>
  <c r="BW28"/>
  <c r="BX28"/>
  <c r="BY28"/>
  <c r="BZ28"/>
  <c r="CA28"/>
  <c r="CB28"/>
  <c r="CC28"/>
  <c r="CD28"/>
  <c r="CE28"/>
  <c r="CF28"/>
  <c r="CG28"/>
  <c r="CH28"/>
  <c r="CI28"/>
  <c r="CJ28"/>
  <c r="CK28"/>
  <c r="CL28"/>
  <c r="CM28"/>
  <c r="CN28"/>
  <c r="CO28"/>
  <c r="CP28"/>
  <c r="CQ28"/>
  <c r="CR28"/>
  <c r="CS28"/>
  <c r="CT28"/>
  <c r="CU28"/>
  <c r="CV28"/>
  <c r="CW28"/>
  <c r="CX28"/>
  <c r="CY28"/>
  <c r="CZ28"/>
  <c r="DA28"/>
  <c r="DB28"/>
  <c r="DC28"/>
  <c r="DD28"/>
  <c r="DE28"/>
  <c r="DF28"/>
  <c r="DG28"/>
  <c r="DH28"/>
  <c r="DI28"/>
  <c r="DJ28"/>
  <c r="DK28"/>
  <c r="DL28"/>
  <c r="DM28"/>
  <c r="DN28"/>
  <c r="DO28"/>
  <c r="DP28"/>
  <c r="DQ28"/>
  <c r="DR28"/>
  <c r="DS28"/>
  <c r="DT28"/>
  <c r="DU28"/>
  <c r="DV28"/>
  <c r="DW28"/>
  <c r="DX28"/>
  <c r="DY28"/>
  <c r="DZ28"/>
  <c r="EA28"/>
  <c r="EB28"/>
  <c r="EC28"/>
  <c r="ED28"/>
  <c r="EE28"/>
  <c r="EF28"/>
  <c r="EG28"/>
  <c r="EH28"/>
  <c r="EI28"/>
  <c r="EJ28"/>
  <c r="EK28"/>
  <c r="EL28"/>
  <c r="EM28"/>
  <c r="EN28"/>
  <c r="EO28"/>
  <c r="EP28"/>
  <c r="EQ28"/>
  <c r="ER28"/>
  <c r="ES28"/>
  <c r="ET28"/>
  <c r="EU28"/>
  <c r="EV28"/>
  <c r="EW28"/>
  <c r="EX28"/>
  <c r="EY28"/>
  <c r="EZ28"/>
  <c r="FA28"/>
  <c r="FB28"/>
  <c r="FC28"/>
  <c r="FD28"/>
  <c r="FE28"/>
  <c r="FF28"/>
  <c r="FG28"/>
  <c r="FH28"/>
  <c r="FI28"/>
  <c r="FL28"/>
  <c r="N28" s="1"/>
  <c r="FM28"/>
  <c r="O28" s="1"/>
  <c r="FL27"/>
  <c r="N27" s="1"/>
  <c r="FM27"/>
  <c r="O27" s="1"/>
  <c r="FL26"/>
  <c r="N26"/>
  <c r="FM26"/>
  <c r="O26" s="1"/>
  <c r="FL25"/>
  <c r="N25"/>
  <c r="FM25"/>
  <c r="O25" s="1"/>
  <c r="FL24"/>
  <c r="N24" s="1"/>
  <c r="FM24"/>
  <c r="O24" s="1"/>
  <c r="FL23"/>
  <c r="N23"/>
  <c r="FM23"/>
  <c r="O23" s="1"/>
  <c r="FK22"/>
  <c r="V22"/>
  <c r="FJ22" s="1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L22"/>
  <c r="N22" s="1"/>
  <c r="FM22"/>
  <c r="O22" s="1"/>
  <c r="FL21"/>
  <c r="FM21"/>
  <c r="O21" s="1"/>
  <c r="N21"/>
  <c r="FL20"/>
  <c r="FM20"/>
  <c r="O20" s="1"/>
  <c r="N20"/>
  <c r="FL19"/>
  <c r="N19" s="1"/>
  <c r="FM19"/>
  <c r="O19" s="1"/>
  <c r="FL18"/>
  <c r="N18" s="1"/>
  <c r="FM18"/>
  <c r="O18" s="1"/>
  <c r="FL17"/>
  <c r="FM17"/>
  <c r="O17" s="1"/>
  <c r="N17"/>
  <c r="FL16"/>
  <c r="FM16"/>
  <c r="O16" s="1"/>
  <c r="N16"/>
  <c r="FK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T15"/>
  <c r="BU15"/>
  <c r="BV15"/>
  <c r="BW15"/>
  <c r="BX15"/>
  <c r="BY15"/>
  <c r="BZ15"/>
  <c r="CA15"/>
  <c r="CB15"/>
  <c r="CC15"/>
  <c r="CD15"/>
  <c r="CE15"/>
  <c r="CF15"/>
  <c r="CG15"/>
  <c r="CH15"/>
  <c r="CI15"/>
  <c r="CJ15"/>
  <c r="CK15"/>
  <c r="CL15"/>
  <c r="CM15"/>
  <c r="CN15"/>
  <c r="CO15"/>
  <c r="CP15"/>
  <c r="CQ15"/>
  <c r="CR15"/>
  <c r="CS15"/>
  <c r="CT15"/>
  <c r="CU15"/>
  <c r="CV15"/>
  <c r="CW15"/>
  <c r="CX15"/>
  <c r="CY15"/>
  <c r="CZ15"/>
  <c r="DA15"/>
  <c r="DB15"/>
  <c r="DC15"/>
  <c r="DD15"/>
  <c r="DE15"/>
  <c r="DF15"/>
  <c r="DG15"/>
  <c r="DH15"/>
  <c r="DI15"/>
  <c r="DJ15"/>
  <c r="DK15"/>
  <c r="DL15"/>
  <c r="DM15"/>
  <c r="DN15"/>
  <c r="DO15"/>
  <c r="DP15"/>
  <c r="DQ15"/>
  <c r="DR15"/>
  <c r="DS15"/>
  <c r="DT15"/>
  <c r="DU15"/>
  <c r="DV15"/>
  <c r="DW15"/>
  <c r="DX15"/>
  <c r="DY15"/>
  <c r="DZ15"/>
  <c r="EA15"/>
  <c r="EB15"/>
  <c r="EC15"/>
  <c r="ED15"/>
  <c r="EE15"/>
  <c r="EF15"/>
  <c r="EG15"/>
  <c r="EH15"/>
  <c r="EI15"/>
  <c r="EJ15"/>
  <c r="EK15"/>
  <c r="EL15"/>
  <c r="EM15"/>
  <c r="EN15"/>
  <c r="EO15"/>
  <c r="EP15"/>
  <c r="EQ15"/>
  <c r="ER15"/>
  <c r="ES15"/>
  <c r="ET15"/>
  <c r="EU15"/>
  <c r="EV15"/>
  <c r="EW15"/>
  <c r="EX15"/>
  <c r="EY15"/>
  <c r="EZ15"/>
  <c r="FA15"/>
  <c r="FB15"/>
  <c r="FC15"/>
  <c r="FD15"/>
  <c r="FE15"/>
  <c r="FF15"/>
  <c r="FG15"/>
  <c r="FH15"/>
  <c r="FI15"/>
  <c r="FL15"/>
  <c r="N15" s="1"/>
  <c r="FM15"/>
  <c r="O15"/>
  <c r="FL14"/>
  <c r="N14" s="1"/>
  <c r="FM14"/>
  <c r="O14"/>
  <c r="FL13"/>
  <c r="N13" s="1"/>
  <c r="FL12"/>
  <c r="N12" s="1"/>
  <c r="FL11"/>
  <c r="N11" s="1"/>
  <c r="FL10"/>
  <c r="N10"/>
  <c r="FL9"/>
  <c r="N9" s="1"/>
  <c r="FK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BL8"/>
  <c r="BM8"/>
  <c r="BN8"/>
  <c r="BO8"/>
  <c r="BP8"/>
  <c r="BQ8"/>
  <c r="BR8"/>
  <c r="BS8"/>
  <c r="BT8"/>
  <c r="BU8"/>
  <c r="BV8"/>
  <c r="BW8"/>
  <c r="BX8"/>
  <c r="BY8"/>
  <c r="BZ8"/>
  <c r="CA8"/>
  <c r="CB8"/>
  <c r="CC8"/>
  <c r="CD8"/>
  <c r="CE8"/>
  <c r="CF8"/>
  <c r="CG8"/>
  <c r="CH8"/>
  <c r="CI8"/>
  <c r="CJ8"/>
  <c r="CK8"/>
  <c r="CL8"/>
  <c r="CM8"/>
  <c r="CN8"/>
  <c r="CO8"/>
  <c r="CP8"/>
  <c r="CQ8"/>
  <c r="CR8"/>
  <c r="CS8"/>
  <c r="CT8"/>
  <c r="CU8"/>
  <c r="CV8"/>
  <c r="CW8"/>
  <c r="CX8"/>
  <c r="CY8"/>
  <c r="CZ8"/>
  <c r="DA8"/>
  <c r="DB8"/>
  <c r="DC8"/>
  <c r="DD8"/>
  <c r="DE8"/>
  <c r="DF8"/>
  <c r="DG8"/>
  <c r="DH8"/>
  <c r="DI8"/>
  <c r="DJ8"/>
  <c r="DK8"/>
  <c r="DL8"/>
  <c r="DM8"/>
  <c r="DN8"/>
  <c r="DO8"/>
  <c r="DP8"/>
  <c r="DQ8"/>
  <c r="DR8"/>
  <c r="DS8"/>
  <c r="DT8"/>
  <c r="DU8"/>
  <c r="DV8"/>
  <c r="DW8"/>
  <c r="DX8"/>
  <c r="DY8"/>
  <c r="DZ8"/>
  <c r="EA8"/>
  <c r="EB8"/>
  <c r="EC8"/>
  <c r="ED8"/>
  <c r="EE8"/>
  <c r="EF8"/>
  <c r="EG8"/>
  <c r="EH8"/>
  <c r="EI8"/>
  <c r="EJ8"/>
  <c r="EK8"/>
  <c r="EL8"/>
  <c r="EM8"/>
  <c r="EN8"/>
  <c r="EO8"/>
  <c r="EP8"/>
  <c r="EQ8"/>
  <c r="ER8"/>
  <c r="ES8"/>
  <c r="ET8"/>
  <c r="EU8"/>
  <c r="EV8"/>
  <c r="EW8"/>
  <c r="EX8"/>
  <c r="EY8"/>
  <c r="EZ8"/>
  <c r="FA8"/>
  <c r="FB8"/>
  <c r="FC8"/>
  <c r="FD8"/>
  <c r="FE8"/>
  <c r="FF8"/>
  <c r="FG8"/>
  <c r="FH8"/>
  <c r="FI8"/>
  <c r="FL8"/>
  <c r="N8" s="1"/>
  <c r="FM8"/>
  <c r="O8"/>
  <c r="V3"/>
  <c r="V4" s="1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BH5"/>
  <c r="BI5"/>
  <c r="BJ5"/>
  <c r="BK5"/>
  <c r="BL5"/>
  <c r="BM5"/>
  <c r="BN5"/>
  <c r="BO5"/>
  <c r="BP5"/>
  <c r="BQ5"/>
  <c r="BR5"/>
  <c r="BS5"/>
  <c r="BT5"/>
  <c r="BU5"/>
  <c r="BV5"/>
  <c r="BW5"/>
  <c r="BX5"/>
  <c r="BY5"/>
  <c r="BZ5"/>
  <c r="CA5"/>
  <c r="CB5"/>
  <c r="CC5"/>
  <c r="CD5"/>
  <c r="CE5"/>
  <c r="CF5"/>
  <c r="CG5"/>
  <c r="CH5"/>
  <c r="CI5"/>
  <c r="CJ5"/>
  <c r="CK5"/>
  <c r="CL5"/>
  <c r="CM5"/>
  <c r="CN5"/>
  <c r="CO5"/>
  <c r="CP5"/>
  <c r="CQ5"/>
  <c r="CR5"/>
  <c r="CS5"/>
  <c r="CT5"/>
  <c r="CU5"/>
  <c r="CV5"/>
  <c r="CW5"/>
  <c r="CX5"/>
  <c r="CY5"/>
  <c r="CZ5"/>
  <c r="DA5"/>
  <c r="DB5"/>
  <c r="DC5"/>
  <c r="DD5"/>
  <c r="DE5"/>
  <c r="DF5"/>
  <c r="DG5"/>
  <c r="DH5"/>
  <c r="DI5"/>
  <c r="DJ5"/>
  <c r="DK5"/>
  <c r="DL5"/>
  <c r="DM5"/>
  <c r="DN5"/>
  <c r="DO5"/>
  <c r="DP5"/>
  <c r="DQ5"/>
  <c r="DR5"/>
  <c r="DS5"/>
  <c r="DT5"/>
  <c r="DU5"/>
  <c r="DV5"/>
  <c r="DW5"/>
  <c r="DX5"/>
  <c r="DY5"/>
  <c r="DZ5"/>
  <c r="EA5"/>
  <c r="EB5"/>
  <c r="EC5"/>
  <c r="ED5"/>
  <c r="EE5"/>
  <c r="EF5"/>
  <c r="EG5"/>
  <c r="EH5"/>
  <c r="EI5"/>
  <c r="EJ5"/>
  <c r="EK5"/>
  <c r="EL5"/>
  <c r="EM5"/>
  <c r="EN5"/>
  <c r="EO5"/>
  <c r="EP5"/>
  <c r="EQ5"/>
  <c r="ER5"/>
  <c r="ES5"/>
  <c r="ET5"/>
  <c r="EU5"/>
  <c r="EV5"/>
  <c r="EW5"/>
  <c r="EX5"/>
  <c r="EY5"/>
  <c r="EZ5"/>
  <c r="FA5"/>
  <c r="FB5"/>
  <c r="FC5"/>
  <c r="FD5"/>
  <c r="FE5"/>
  <c r="FF5"/>
  <c r="FG5"/>
  <c r="FH5"/>
  <c r="FI5"/>
  <c r="M8"/>
  <c r="M38"/>
  <c r="M37"/>
  <c r="M36"/>
  <c r="M35"/>
  <c r="M34"/>
  <c r="M33"/>
  <c r="M32"/>
  <c r="M31"/>
  <c r="M30"/>
  <c r="M29"/>
  <c r="M28"/>
  <c r="M27"/>
  <c r="M26"/>
  <c r="M25"/>
  <c r="M24"/>
  <c r="M23"/>
  <c r="M21"/>
  <c r="M20"/>
  <c r="M19"/>
  <c r="M18"/>
  <c r="M17"/>
  <c r="M16"/>
  <c r="M15"/>
  <c r="M14"/>
  <c r="M13"/>
  <c r="M12"/>
  <c r="M11"/>
  <c r="M10"/>
  <c r="M9"/>
  <c r="G43"/>
  <c r="G42"/>
  <c r="D44"/>
  <c r="D43"/>
  <c r="D42"/>
  <c r="M22"/>
  <c r="B4"/>
  <c r="D40"/>
  <c r="G40"/>
  <c r="D41"/>
  <c r="G41"/>
  <c r="V6"/>
  <c r="FJ27"/>
  <c r="FJ20"/>
  <c r="FJ25"/>
  <c r="B9"/>
  <c r="B10"/>
  <c r="C8"/>
  <c r="FN8"/>
  <c r="P8" s="1"/>
  <c r="C9"/>
  <c r="FN9"/>
  <c r="P9" s="1"/>
  <c r="M38" i="68"/>
  <c r="FJ32"/>
  <c r="M32"/>
  <c r="FL31"/>
  <c r="N31"/>
  <c r="M24"/>
  <c r="M21"/>
  <c r="C8"/>
  <c r="FL24"/>
  <c r="N24"/>
  <c r="FL21"/>
  <c r="N21" s="1"/>
  <c r="FM18"/>
  <c r="O18"/>
  <c r="M19"/>
  <c r="FJ11"/>
  <c r="M11"/>
  <c r="M18"/>
  <c r="FL19"/>
  <c r="N19" s="1"/>
  <c r="FL18"/>
  <c r="N18" s="1"/>
  <c r="M25"/>
  <c r="FL25"/>
  <c r="N25" s="1"/>
  <c r="FL17"/>
  <c r="N17"/>
  <c r="M17"/>
  <c r="FL11"/>
  <c r="N11" s="1"/>
  <c r="M31"/>
  <c r="FL32"/>
  <c r="N32" s="1"/>
  <c r="FJ36" i="13"/>
  <c r="FJ33"/>
  <c r="FJ13"/>
  <c r="FJ14"/>
  <c r="FJ37"/>
  <c r="W3"/>
  <c r="W4" s="1"/>
  <c r="X3" s="1"/>
  <c r="X4" s="1"/>
  <c r="FJ10" i="68"/>
  <c r="FJ29" i="13"/>
  <c r="FJ32"/>
  <c r="B11"/>
  <c r="C10"/>
  <c r="FN10"/>
  <c r="P10"/>
  <c r="W6"/>
  <c r="Y3"/>
  <c r="Y4" s="1"/>
  <c r="Z3" s="1"/>
  <c r="C11"/>
  <c r="FN11"/>
  <c r="P11" s="1"/>
  <c r="B12"/>
  <c r="C12"/>
  <c r="FN12"/>
  <c r="P12"/>
  <c r="B13"/>
  <c r="Y6"/>
  <c r="Z4"/>
  <c r="AA3" s="1"/>
  <c r="C13"/>
  <c r="FN13"/>
  <c r="P13" s="1"/>
  <c r="B14"/>
  <c r="B15"/>
  <c r="C14"/>
  <c r="FN14"/>
  <c r="P14"/>
  <c r="AA4"/>
  <c r="AB3" s="1"/>
  <c r="B16"/>
  <c r="C15"/>
  <c r="FN15"/>
  <c r="P15"/>
  <c r="C16"/>
  <c r="FN16"/>
  <c r="P16" s="1"/>
  <c r="B17"/>
  <c r="B18"/>
  <c r="C17"/>
  <c r="FN17"/>
  <c r="P17" s="1"/>
  <c r="B19"/>
  <c r="C18"/>
  <c r="FN18"/>
  <c r="P18" s="1"/>
  <c r="B20"/>
  <c r="C19"/>
  <c r="FN19"/>
  <c r="P19" s="1"/>
  <c r="C20"/>
  <c r="FN20"/>
  <c r="P20" s="1"/>
  <c r="B21"/>
  <c r="B22"/>
  <c r="C21"/>
  <c r="FN21"/>
  <c r="P21"/>
  <c r="B23"/>
  <c r="C22"/>
  <c r="FN22"/>
  <c r="P22"/>
  <c r="C23"/>
  <c r="FN23"/>
  <c r="P23" s="1"/>
  <c r="B24"/>
  <c r="C24"/>
  <c r="FN24"/>
  <c r="P24" s="1"/>
  <c r="B25"/>
  <c r="C25"/>
  <c r="FN25"/>
  <c r="P25"/>
  <c r="B26"/>
  <c r="B27"/>
  <c r="C26"/>
  <c r="FN26"/>
  <c r="P26" s="1"/>
  <c r="C27"/>
  <c r="FN27"/>
  <c r="P27" s="1"/>
  <c r="B28"/>
  <c r="C28"/>
  <c r="FN28"/>
  <c r="P28" s="1"/>
  <c r="B29"/>
  <c r="B30"/>
  <c r="C29"/>
  <c r="FN29"/>
  <c r="P29" s="1"/>
  <c r="B31"/>
  <c r="C30"/>
  <c r="FN30"/>
  <c r="P30" s="1"/>
  <c r="C31"/>
  <c r="FN31"/>
  <c r="P31"/>
  <c r="B32"/>
  <c r="C32"/>
  <c r="FN32"/>
  <c r="P32"/>
  <c r="B33"/>
  <c r="C33"/>
  <c r="FN33"/>
  <c r="P33"/>
  <c r="B34"/>
  <c r="C34"/>
  <c r="FN34"/>
  <c r="P34"/>
  <c r="B35"/>
  <c r="C35"/>
  <c r="FN35"/>
  <c r="P35"/>
  <c r="B36"/>
  <c r="C36"/>
  <c r="FN36"/>
  <c r="P36" s="1"/>
  <c r="B37"/>
  <c r="B38"/>
  <c r="C38"/>
  <c r="FN38"/>
  <c r="P38"/>
  <c r="C37"/>
  <c r="FN37"/>
  <c r="P37" s="1"/>
  <c r="C9" i="68"/>
  <c r="B10"/>
  <c r="C10"/>
  <c r="FN10"/>
  <c r="P10" s="1"/>
  <c r="B11"/>
  <c r="C11"/>
  <c r="FN11"/>
  <c r="P11" s="1"/>
  <c r="B12"/>
  <c r="C12"/>
  <c r="FN12"/>
  <c r="P12" s="1"/>
  <c r="B13"/>
  <c r="C13"/>
  <c r="FN13"/>
  <c r="P13" s="1"/>
  <c r="B14"/>
  <c r="C14"/>
  <c r="B15"/>
  <c r="C15"/>
  <c r="B16"/>
  <c r="C16"/>
  <c r="B17"/>
  <c r="C17"/>
  <c r="FN17"/>
  <c r="P17" s="1"/>
  <c r="B18"/>
  <c r="C18"/>
  <c r="FN18"/>
  <c r="P18" s="1"/>
  <c r="B19"/>
  <c r="C19"/>
  <c r="FN19"/>
  <c r="P19" s="1"/>
  <c r="B20"/>
  <c r="C20"/>
  <c r="FN20"/>
  <c r="P20" s="1"/>
  <c r="B21"/>
  <c r="C21"/>
  <c r="FN21"/>
  <c r="P21" s="1"/>
  <c r="B22"/>
  <c r="C22"/>
  <c r="B23"/>
  <c r="C23"/>
  <c r="B24"/>
  <c r="C24"/>
  <c r="FN24"/>
  <c r="P24" s="1"/>
  <c r="B25"/>
  <c r="C25"/>
  <c r="FN25"/>
  <c r="P25" s="1"/>
  <c r="B26"/>
  <c r="C26"/>
  <c r="FN26"/>
  <c r="P26" s="1"/>
  <c r="B27"/>
  <c r="C27"/>
  <c r="FN27"/>
  <c r="P27" s="1"/>
  <c r="B28"/>
  <c r="C28"/>
  <c r="B29"/>
  <c r="C29"/>
  <c r="B30"/>
  <c r="C30"/>
  <c r="B31"/>
  <c r="C31"/>
  <c r="FN31"/>
  <c r="P31" s="1"/>
  <c r="B32"/>
  <c r="C32"/>
  <c r="FN32"/>
  <c r="P32" s="1"/>
  <c r="B33"/>
  <c r="C33"/>
  <c r="FN33"/>
  <c r="P33" s="1"/>
  <c r="B34"/>
  <c r="C34"/>
  <c r="FN34"/>
  <c r="P34" s="1"/>
  <c r="B35"/>
  <c r="C35"/>
  <c r="B36"/>
  <c r="C36"/>
  <c r="B37"/>
  <c r="C37"/>
  <c r="B38"/>
  <c r="C38"/>
  <c r="FN38"/>
  <c r="P38" s="1"/>
  <c r="FJ15" i="13" l="1"/>
  <c r="P39"/>
  <c r="N39"/>
  <c r="AB4"/>
  <c r="AC3" s="1"/>
  <c r="AB6"/>
  <c r="AA6"/>
  <c r="Z6"/>
  <c r="FJ8"/>
  <c r="FJ28"/>
  <c r="FJ35"/>
  <c r="FJ11"/>
  <c r="FJ16"/>
  <c r="FJ31"/>
  <c r="FJ19" i="68"/>
  <c r="V4"/>
  <c r="V34" s="1"/>
  <c r="V30"/>
  <c r="V29"/>
  <c r="V16"/>
  <c r="V33"/>
  <c r="V22"/>
  <c r="X6" i="13"/>
  <c r="O39"/>
  <c r="FJ25" i="68"/>
  <c r="M39" i="13"/>
  <c r="FJ9"/>
  <c r="FJ10"/>
  <c r="FJ12"/>
  <c r="FJ17"/>
  <c r="FJ19"/>
  <c r="FJ21"/>
  <c r="FJ23"/>
  <c r="FJ24"/>
  <c r="FJ30"/>
  <c r="FJ34"/>
  <c r="FJ17" i="68"/>
  <c r="V14" l="1"/>
  <c r="V36"/>
  <c r="V35"/>
  <c r="V28"/>
  <c r="V6"/>
  <c r="V37"/>
  <c r="V23"/>
  <c r="V8"/>
  <c r="W3"/>
  <c r="V9"/>
  <c r="V15"/>
  <c r="V27"/>
  <c r="V26"/>
  <c r="AC4" i="13"/>
  <c r="AD3" s="1"/>
  <c r="V20" i="68"/>
  <c r="V13"/>
  <c r="V12"/>
  <c r="W4" l="1"/>
  <c r="X3" s="1"/>
  <c r="W23"/>
  <c r="W16"/>
  <c r="W35"/>
  <c r="AD6" i="13"/>
  <c r="AD4"/>
  <c r="AE3" s="1"/>
  <c r="AC6"/>
  <c r="W9" i="68" l="1"/>
  <c r="W14"/>
  <c r="W8"/>
  <c r="W6"/>
  <c r="W12"/>
  <c r="W28"/>
  <c r="W33"/>
  <c r="W37"/>
  <c r="W30"/>
  <c r="W29"/>
  <c r="W22"/>
  <c r="W15"/>
  <c r="W36"/>
  <c r="W26"/>
  <c r="W34"/>
  <c r="W27"/>
  <c r="AE4" i="13"/>
  <c r="AF3" s="1"/>
  <c r="X4" i="68"/>
  <c r="Y3" s="1"/>
  <c r="X14"/>
  <c r="X6"/>
  <c r="X36"/>
  <c r="X27"/>
  <c r="X8"/>
  <c r="X37"/>
  <c r="X22"/>
  <c r="X13"/>
  <c r="X28"/>
  <c r="X12"/>
  <c r="X33"/>
  <c r="X30"/>
  <c r="X35"/>
  <c r="X9"/>
  <c r="X29"/>
  <c r="X15"/>
  <c r="X20"/>
  <c r="X34"/>
  <c r="X23"/>
  <c r="X16"/>
  <c r="X26"/>
  <c r="W13"/>
  <c r="W20"/>
  <c r="AF4" i="13" l="1"/>
  <c r="AG3" s="1"/>
  <c r="Y12" i="68"/>
  <c r="Y36"/>
  <c r="Y23"/>
  <c r="Y27"/>
  <c r="Y9"/>
  <c r="Y16"/>
  <c r="Y4"/>
  <c r="Z3" s="1"/>
  <c r="Y22"/>
  <c r="Y30"/>
  <c r="Y13"/>
  <c r="Y6"/>
  <c r="Y15"/>
  <c r="Y26"/>
  <c r="Y34"/>
  <c r="Y35"/>
  <c r="Y37"/>
  <c r="Y33"/>
  <c r="Y29"/>
  <c r="AE6" i="13"/>
  <c r="Y8" i="68" l="1"/>
  <c r="Y28"/>
  <c r="AF6" i="13"/>
  <c r="Z4" i="68"/>
  <c r="AA3" s="1"/>
  <c r="Z37"/>
  <c r="Z27"/>
  <c r="Z6"/>
  <c r="Z33"/>
  <c r="Z36"/>
  <c r="Z12"/>
  <c r="Z13"/>
  <c r="Z26"/>
  <c r="Z16"/>
  <c r="Z8"/>
  <c r="AG4" i="13"/>
  <c r="AH3" s="1"/>
  <c r="Y20" i="68"/>
  <c r="Y14"/>
  <c r="AH4" i="13" l="1"/>
  <c r="AI3" s="1"/>
  <c r="AH6"/>
  <c r="Z30" i="68"/>
  <c r="Z23"/>
  <c r="Z29"/>
  <c r="AG6" i="13"/>
  <c r="Z9" i="68"/>
  <c r="Z35"/>
  <c r="Z14"/>
  <c r="Z22"/>
  <c r="Z15"/>
  <c r="AA4"/>
  <c r="AB3" s="1"/>
  <c r="AA22"/>
  <c r="AA20"/>
  <c r="AA16"/>
  <c r="Z20"/>
  <c r="Z34"/>
  <c r="Z28"/>
  <c r="AB12" l="1"/>
  <c r="AB15"/>
  <c r="AB33"/>
  <c r="AB29"/>
  <c r="AB6"/>
  <c r="AB14"/>
  <c r="AB23"/>
  <c r="AB4"/>
  <c r="AC3" s="1"/>
  <c r="AB13"/>
  <c r="AB27"/>
  <c r="AB8"/>
  <c r="AB30"/>
  <c r="AB9"/>
  <c r="AB34"/>
  <c r="AB28"/>
  <c r="AB37"/>
  <c r="AB26"/>
  <c r="AB20"/>
  <c r="AB22"/>
  <c r="AB36"/>
  <c r="AI4" i="13"/>
  <c r="AJ3" s="1"/>
  <c r="AI6"/>
  <c r="AA34" i="68"/>
  <c r="AA27"/>
  <c r="AA29"/>
  <c r="AA23"/>
  <c r="AA15"/>
  <c r="AA28"/>
  <c r="AA37"/>
  <c r="AA14"/>
  <c r="AA26"/>
  <c r="AA13"/>
  <c r="AA35"/>
  <c r="AA33"/>
  <c r="AA12"/>
  <c r="AA6"/>
  <c r="AA8"/>
  <c r="AA30"/>
  <c r="AA36"/>
  <c r="AA9"/>
  <c r="AC29" l="1"/>
  <c r="AC27"/>
  <c r="AC13"/>
  <c r="AC37"/>
  <c r="AC4"/>
  <c r="AD3" s="1"/>
  <c r="AC30"/>
  <c r="AC9"/>
  <c r="AC28"/>
  <c r="AC15"/>
  <c r="AC36"/>
  <c r="AC33"/>
  <c r="AC14"/>
  <c r="AC23"/>
  <c r="AC22"/>
  <c r="AC12"/>
  <c r="AC16"/>
  <c r="AC26"/>
  <c r="AC8"/>
  <c r="AC34"/>
  <c r="AC6"/>
  <c r="AC35"/>
  <c r="AB35"/>
  <c r="AB16"/>
  <c r="AJ4" i="13"/>
  <c r="AK3" s="1"/>
  <c r="AK4" l="1"/>
  <c r="AL3" s="1"/>
  <c r="AK6"/>
  <c r="AD33" i="68"/>
  <c r="AD26"/>
  <c r="AD27"/>
  <c r="AD4"/>
  <c r="AE3" s="1"/>
  <c r="AD13"/>
  <c r="AD9"/>
  <c r="AD14"/>
  <c r="AD37"/>
  <c r="AD34"/>
  <c r="AD8"/>
  <c r="AJ6" i="13"/>
  <c r="AC20" i="68"/>
  <c r="AL6" i="13" l="1"/>
  <c r="AL4"/>
  <c r="AM3" s="1"/>
  <c r="AD36" i="68"/>
  <c r="AD15"/>
  <c r="AD22"/>
  <c r="AD29"/>
  <c r="AE4"/>
  <c r="AF3" s="1"/>
  <c r="AE35"/>
  <c r="AE36"/>
  <c r="AE26"/>
  <c r="AD16"/>
  <c r="AD23"/>
  <c r="AD12"/>
  <c r="AD35"/>
  <c r="AD28"/>
  <c r="AD6"/>
  <c r="AD20"/>
  <c r="AD30"/>
  <c r="AF22" l="1"/>
  <c r="AF28"/>
  <c r="AF23"/>
  <c r="AF30"/>
  <c r="AF4"/>
  <c r="AG3" s="1"/>
  <c r="AF6"/>
  <c r="AF35"/>
  <c r="AF13"/>
  <c r="AF36"/>
  <c r="AF12"/>
  <c r="AF20"/>
  <c r="AM4" i="13"/>
  <c r="AN3" s="1"/>
  <c r="AE28" i="68"/>
  <c r="AE15"/>
  <c r="AE14"/>
  <c r="AE22"/>
  <c r="AE23"/>
  <c r="AE13"/>
  <c r="AE16"/>
  <c r="AE12"/>
  <c r="AE27"/>
  <c r="AE20"/>
  <c r="AE37"/>
  <c r="AE6"/>
  <c r="AE9"/>
  <c r="AE8"/>
  <c r="AE33"/>
  <c r="AE29"/>
  <c r="AE34"/>
  <c r="AE30"/>
  <c r="AG4" l="1"/>
  <c r="AH3" s="1"/>
  <c r="AG29"/>
  <c r="AG35"/>
  <c r="AG20"/>
  <c r="AG22"/>
  <c r="AF15"/>
  <c r="AF26"/>
  <c r="AF9"/>
  <c r="AN4" i="13"/>
  <c r="AO3" s="1"/>
  <c r="AN6"/>
  <c r="AF34" i="68"/>
  <c r="AF14"/>
  <c r="AF33"/>
  <c r="AM6" i="13"/>
  <c r="AF27" i="68"/>
  <c r="AF29"/>
  <c r="AF16"/>
  <c r="AF8"/>
  <c r="AF37"/>
  <c r="AH4" l="1"/>
  <c r="AI3" s="1"/>
  <c r="AH29"/>
  <c r="AH8"/>
  <c r="AH35"/>
  <c r="AH20"/>
  <c r="AH22"/>
  <c r="AH15"/>
  <c r="AH37"/>
  <c r="AH27"/>
  <c r="AH28"/>
  <c r="AH9"/>
  <c r="AH33"/>
  <c r="AH14"/>
  <c r="AH6"/>
  <c r="AH26"/>
  <c r="AH12"/>
  <c r="AH36"/>
  <c r="AH30"/>
  <c r="AH34"/>
  <c r="AH23"/>
  <c r="AH16"/>
  <c r="AO4" i="13"/>
  <c r="AP3" s="1"/>
  <c r="AG26" i="68"/>
  <c r="AG15"/>
  <c r="AG12"/>
  <c r="AG23"/>
  <c r="AG16"/>
  <c r="AG33"/>
  <c r="AG28"/>
  <c r="AG6"/>
  <c r="AG13"/>
  <c r="AG37"/>
  <c r="AG27"/>
  <c r="AG8"/>
  <c r="AG9"/>
  <c r="AG34"/>
  <c r="AG36"/>
  <c r="AG14"/>
  <c r="AG30"/>
  <c r="AI13" l="1"/>
  <c r="AI16"/>
  <c r="AI9"/>
  <c r="AI23"/>
  <c r="AI29"/>
  <c r="AI14"/>
  <c r="AI34"/>
  <c r="AI6"/>
  <c r="AI36"/>
  <c r="AI4"/>
  <c r="AJ3" s="1"/>
  <c r="AI27"/>
  <c r="AI30"/>
  <c r="AP6" i="13"/>
  <c r="AP4"/>
  <c r="AQ3" s="1"/>
  <c r="AO6"/>
  <c r="AH13" i="68"/>
  <c r="AI33" l="1"/>
  <c r="AI28"/>
  <c r="AI20"/>
  <c r="AI26"/>
  <c r="AI8"/>
  <c r="AI37"/>
  <c r="AQ6" i="13"/>
  <c r="AQ4"/>
  <c r="AR3" s="1"/>
  <c r="AJ14" i="68"/>
  <c r="AJ16"/>
  <c r="AJ4"/>
  <c r="AK3" s="1"/>
  <c r="AJ29"/>
  <c r="AJ8"/>
  <c r="AJ6"/>
  <c r="AJ13"/>
  <c r="AJ34"/>
  <c r="AJ15"/>
  <c r="AJ37"/>
  <c r="AJ27"/>
  <c r="AJ22"/>
  <c r="AJ9"/>
  <c r="AJ20"/>
  <c r="AI35"/>
  <c r="AI15"/>
  <c r="AI22"/>
  <c r="AI12"/>
  <c r="AJ35" l="1"/>
  <c r="AJ30"/>
  <c r="AK4"/>
  <c r="AL3" s="1"/>
  <c r="AJ23"/>
  <c r="AR4" i="13"/>
  <c r="AS3" s="1"/>
  <c r="AR6"/>
  <c r="AJ33" i="68"/>
  <c r="AJ12"/>
  <c r="AJ36"/>
  <c r="AJ26"/>
  <c r="AJ28"/>
  <c r="AS4" i="13" l="1"/>
  <c r="AT3" s="1"/>
  <c r="AK27" i="68"/>
  <c r="AK13"/>
  <c r="AK8"/>
  <c r="AK12"/>
  <c r="AK36"/>
  <c r="AK30"/>
  <c r="AK29"/>
  <c r="AK16"/>
  <c r="AK34"/>
  <c r="AK33"/>
  <c r="AL14"/>
  <c r="AL23"/>
  <c r="AL36"/>
  <c r="AL29"/>
  <c r="AL6"/>
  <c r="AL26"/>
  <c r="AL4"/>
  <c r="AM3" s="1"/>
  <c r="AL27"/>
  <c r="AL12"/>
  <c r="AL13"/>
  <c r="AL20"/>
  <c r="AL8"/>
  <c r="AL22"/>
  <c r="AL35"/>
  <c r="AL15"/>
  <c r="AL30"/>
  <c r="AK37"/>
  <c r="AK35"/>
  <c r="AK23"/>
  <c r="AK28"/>
  <c r="AK6"/>
  <c r="AK26"/>
  <c r="AK14"/>
  <c r="AK9"/>
  <c r="AK22"/>
  <c r="AK20"/>
  <c r="AK15"/>
  <c r="AT4" i="13" l="1"/>
  <c r="AU3" s="1"/>
  <c r="AL37" i="68"/>
  <c r="AL34"/>
  <c r="AL33"/>
  <c r="AL28"/>
  <c r="AS6" i="13"/>
  <c r="AM33" i="68"/>
  <c r="AM15"/>
  <c r="AM13"/>
  <c r="AM29"/>
  <c r="AM23"/>
  <c r="AM4"/>
  <c r="AN3" s="1"/>
  <c r="AM9"/>
  <c r="AM12"/>
  <c r="AM30"/>
  <c r="AM28"/>
  <c r="AM14"/>
  <c r="AM34"/>
  <c r="AM8"/>
  <c r="AM16"/>
  <c r="AM22"/>
  <c r="AM6"/>
  <c r="AM35"/>
  <c r="AM27"/>
  <c r="AM26"/>
  <c r="AM20"/>
  <c r="AM37"/>
  <c r="AL16"/>
  <c r="AL9"/>
  <c r="AU4" i="13" l="1"/>
  <c r="AV3" s="1"/>
  <c r="AN12" i="68"/>
  <c r="AN29"/>
  <c r="AN22"/>
  <c r="AN14"/>
  <c r="AN4"/>
  <c r="AO3" s="1"/>
  <c r="AN8"/>
  <c r="AN30"/>
  <c r="AN35"/>
  <c r="AM36"/>
  <c r="AT6" i="13"/>
  <c r="AV6" l="1"/>
  <c r="AV4"/>
  <c r="AW3" s="1"/>
  <c r="AN20" i="68"/>
  <c r="AN27"/>
  <c r="AN13"/>
  <c r="AN9"/>
  <c r="AN6"/>
  <c r="AU6" i="13"/>
  <c r="AN37" i="68"/>
  <c r="AN23"/>
  <c r="AN34"/>
  <c r="AN33"/>
  <c r="AN15"/>
  <c r="AO4"/>
  <c r="AP3" s="1"/>
  <c r="AO9"/>
  <c r="AO27"/>
  <c r="AO13"/>
  <c r="AO37"/>
  <c r="AO20"/>
  <c r="AO30"/>
  <c r="AO6"/>
  <c r="AO8"/>
  <c r="AO15"/>
  <c r="AO36"/>
  <c r="AO33"/>
  <c r="AO22"/>
  <c r="AO26"/>
  <c r="AO16"/>
  <c r="AO35"/>
  <c r="AO12"/>
  <c r="AO34"/>
  <c r="AO14"/>
  <c r="AO28"/>
  <c r="AO29"/>
  <c r="AO23"/>
  <c r="AN16"/>
  <c r="AN28"/>
  <c r="AN36"/>
  <c r="AN26"/>
  <c r="AP22" l="1"/>
  <c r="AP9"/>
  <c r="AP20"/>
  <c r="AP34"/>
  <c r="AP30"/>
  <c r="AP4"/>
  <c r="AQ3" s="1"/>
  <c r="AP28"/>
  <c r="AP23"/>
  <c r="AP36"/>
  <c r="AP37"/>
  <c r="AP16"/>
  <c r="AP27"/>
  <c r="AP29"/>
  <c r="AP15"/>
  <c r="AP33"/>
  <c r="AP14"/>
  <c r="AW4" i="13"/>
  <c r="AX3" s="1"/>
  <c r="AP13" i="68" l="1"/>
  <c r="AP8"/>
  <c r="AP26"/>
  <c r="AP35"/>
  <c r="AQ20"/>
  <c r="AQ12"/>
  <c r="AQ8"/>
  <c r="AQ22"/>
  <c r="AQ4"/>
  <c r="AR3" s="1"/>
  <c r="AQ16"/>
  <c r="AQ9"/>
  <c r="AQ15"/>
  <c r="AQ13"/>
  <c r="AQ23"/>
  <c r="AQ35"/>
  <c r="AQ28"/>
  <c r="AQ33"/>
  <c r="AQ29"/>
  <c r="AQ34"/>
  <c r="AQ30"/>
  <c r="AQ6"/>
  <c r="AQ36"/>
  <c r="AQ14"/>
  <c r="AQ27"/>
  <c r="AQ37"/>
  <c r="AW6" i="13"/>
  <c r="AP12" i="68"/>
  <c r="AP6"/>
  <c r="AX4" i="13"/>
  <c r="AY3" s="1"/>
  <c r="AX6"/>
  <c r="AY4" l="1"/>
  <c r="AZ3" s="1"/>
  <c r="AR33" i="68"/>
  <c r="AR22"/>
  <c r="AR26"/>
  <c r="AR15"/>
  <c r="AR37"/>
  <c r="AR12"/>
  <c r="AR8"/>
  <c r="AR16"/>
  <c r="AR35"/>
  <c r="AR27"/>
  <c r="AR30"/>
  <c r="AR28"/>
  <c r="AR34"/>
  <c r="AR4"/>
  <c r="AS3" s="1"/>
  <c r="AR6"/>
  <c r="AR20"/>
  <c r="AR9"/>
  <c r="AR36"/>
  <c r="AQ26"/>
  <c r="AY6" i="13" l="1"/>
  <c r="AZ4"/>
  <c r="BA3" s="1"/>
  <c r="AS4" i="68"/>
  <c r="AT3" s="1"/>
  <c r="AR29"/>
  <c r="AR13"/>
  <c r="AR23"/>
  <c r="AR14"/>
  <c r="AS9" l="1"/>
  <c r="AT4"/>
  <c r="AU3" s="1"/>
  <c r="AS27"/>
  <c r="AS13"/>
  <c r="AZ6" i="13"/>
  <c r="BA4"/>
  <c r="BB3" s="1"/>
  <c r="AS28" i="68"/>
  <c r="AS30"/>
  <c r="AS6"/>
  <c r="AS20" s="1"/>
  <c r="BB4" i="13" l="1"/>
  <c r="BC3" s="1"/>
  <c r="AS29" i="68"/>
  <c r="AS26"/>
  <c r="AT15"/>
  <c r="AT20"/>
  <c r="AT26"/>
  <c r="AT37"/>
  <c r="AU4"/>
  <c r="AV3" s="1"/>
  <c r="AS37"/>
  <c r="AS23"/>
  <c r="AS15"/>
  <c r="AS35"/>
  <c r="AS16"/>
  <c r="AS22"/>
  <c r="AS14"/>
  <c r="AS34"/>
  <c r="BA6" i="13"/>
  <c r="AS12" i="68"/>
  <c r="AT23"/>
  <c r="AT33"/>
  <c r="AT30"/>
  <c r="AS33"/>
  <c r="AS8"/>
  <c r="AT16"/>
  <c r="AT28"/>
  <c r="AT6"/>
  <c r="AT9"/>
  <c r="AS36"/>
  <c r="BC4" i="13" l="1"/>
  <c r="BD3" s="1"/>
  <c r="BC6"/>
  <c r="AT29" i="68"/>
  <c r="AT14"/>
  <c r="BB6" i="13"/>
  <c r="AT34" i="68"/>
  <c r="AT13"/>
  <c r="AT36"/>
  <c r="AU16"/>
  <c r="AU8"/>
  <c r="AU6"/>
  <c r="AU23" s="1"/>
  <c r="AT35"/>
  <c r="AV6"/>
  <c r="AV8" s="1"/>
  <c r="AV4"/>
  <c r="AW3" s="1"/>
  <c r="AV34"/>
  <c r="AV35"/>
  <c r="AU27"/>
  <c r="AT22"/>
  <c r="AT8"/>
  <c r="AT12"/>
  <c r="AU13"/>
  <c r="AU22"/>
  <c r="AU26"/>
  <c r="AU28"/>
  <c r="AU29"/>
  <c r="AU14"/>
  <c r="AT27"/>
  <c r="BD6" i="13" l="1"/>
  <c r="BD4"/>
  <c r="BE3" s="1"/>
  <c r="AV36" i="68"/>
  <c r="AV37"/>
  <c r="AV33"/>
  <c r="AV29"/>
  <c r="AV27"/>
  <c r="AV23"/>
  <c r="AV20"/>
  <c r="AU36"/>
  <c r="AW6"/>
  <c r="AW29" s="1"/>
  <c r="AW4"/>
  <c r="AX3" s="1"/>
  <c r="AW36"/>
  <c r="AW33"/>
  <c r="AU15"/>
  <c r="AU20"/>
  <c r="AU33"/>
  <c r="AU34"/>
  <c r="AU37"/>
  <c r="AU9"/>
  <c r="AV30"/>
  <c r="AV14"/>
  <c r="AV28"/>
  <c r="AV22"/>
  <c r="AU30"/>
  <c r="AV9"/>
  <c r="AU35"/>
  <c r="AV15"/>
  <c r="AV12"/>
  <c r="AV16"/>
  <c r="AV13"/>
  <c r="AV26"/>
  <c r="AU12"/>
  <c r="AX4" l="1"/>
  <c r="AY3" s="1"/>
  <c r="AW13"/>
  <c r="AW27"/>
  <c r="AW35"/>
  <c r="AW8"/>
  <c r="AW16"/>
  <c r="BE4" i="13"/>
  <c r="BF3" s="1"/>
  <c r="BE6"/>
  <c r="AW23" i="68"/>
  <c r="AW22"/>
  <c r="AW20"/>
  <c r="AW30"/>
  <c r="AW15"/>
  <c r="AW26"/>
  <c r="AW14"/>
  <c r="AW9"/>
  <c r="AW28"/>
  <c r="AW37"/>
  <c r="AW12"/>
  <c r="AW34"/>
  <c r="AX6" l="1"/>
  <c r="AY6"/>
  <c r="AY23" s="1"/>
  <c r="AY4"/>
  <c r="AZ3" s="1"/>
  <c r="AX12"/>
  <c r="BF4" i="13"/>
  <c r="BG3" s="1"/>
  <c r="BF6"/>
  <c r="AX34" i="68"/>
  <c r="AX26"/>
  <c r="AX28" l="1"/>
  <c r="AX36"/>
  <c r="AX29"/>
  <c r="AX20"/>
  <c r="AX37"/>
  <c r="AX22"/>
  <c r="AX13"/>
  <c r="AX23"/>
  <c r="AY33"/>
  <c r="AX9"/>
  <c r="AY22"/>
  <c r="AY16"/>
  <c r="AY36"/>
  <c r="AX16"/>
  <c r="BG4" i="13"/>
  <c r="BH3" s="1"/>
  <c r="BG6"/>
  <c r="AY26" i="68"/>
  <c r="AY15"/>
  <c r="AY29"/>
  <c r="AX15"/>
  <c r="AY30"/>
  <c r="AY27"/>
  <c r="AY12"/>
  <c r="AX27"/>
  <c r="AY20"/>
  <c r="AY35"/>
  <c r="AY14"/>
  <c r="AY28"/>
  <c r="AY37"/>
  <c r="AY8"/>
  <c r="AX35"/>
  <c r="AZ4"/>
  <c r="BA3" s="1"/>
  <c r="AX8"/>
  <c r="AX30"/>
  <c r="AX14"/>
  <c r="AY34"/>
  <c r="AY9"/>
  <c r="AY13"/>
  <c r="AX33"/>
  <c r="BA4" l="1"/>
  <c r="BB3" s="1"/>
  <c r="AZ6"/>
  <c r="AZ36" s="1"/>
  <c r="AZ15"/>
  <c r="AZ8"/>
  <c r="BH4" i="13"/>
  <c r="BI3" s="1"/>
  <c r="AZ27" i="68"/>
  <c r="AZ20"/>
  <c r="AZ37"/>
  <c r="AZ16"/>
  <c r="AZ34"/>
  <c r="AZ13"/>
  <c r="AZ35"/>
  <c r="AZ30"/>
  <c r="AZ28"/>
  <c r="BI4" i="13" l="1"/>
  <c r="BJ3" s="1"/>
  <c r="BB4" i="68"/>
  <c r="BC3" s="1"/>
  <c r="BB20"/>
  <c r="BB28"/>
  <c r="BB23"/>
  <c r="BB6"/>
  <c r="BB13" s="1"/>
  <c r="BB8"/>
  <c r="BB35"/>
  <c r="BB34"/>
  <c r="BB37"/>
  <c r="BB36"/>
  <c r="BB29"/>
  <c r="AZ26"/>
  <c r="AZ9"/>
  <c r="AZ14"/>
  <c r="BH6" i="13"/>
  <c r="AZ12" i="68"/>
  <c r="AZ29"/>
  <c r="BA6"/>
  <c r="BA26" s="1"/>
  <c r="AZ23"/>
  <c r="BA15"/>
  <c r="BA28"/>
  <c r="AZ22"/>
  <c r="AZ33"/>
  <c r="BA34"/>
  <c r="BA35"/>
  <c r="BA14"/>
  <c r="BJ4" i="13" l="1"/>
  <c r="BK3" s="1"/>
  <c r="BA37" i="68"/>
  <c r="BA23"/>
  <c r="BA13"/>
  <c r="BA9"/>
  <c r="BA36"/>
  <c r="BA16"/>
  <c r="BA29"/>
  <c r="BB14"/>
  <c r="BB15"/>
  <c r="BB30"/>
  <c r="BB16"/>
  <c r="BB33"/>
  <c r="BI6" i="13"/>
  <c r="BA22" i="68"/>
  <c r="BA33"/>
  <c r="BA30"/>
  <c r="BA12"/>
  <c r="BC12"/>
  <c r="BC16"/>
  <c r="BC20"/>
  <c r="BC28"/>
  <c r="BC9"/>
  <c r="BC4"/>
  <c r="BD3" s="1"/>
  <c r="BC33"/>
  <c r="BC27"/>
  <c r="BC30"/>
  <c r="BC35"/>
  <c r="BC29"/>
  <c r="BC14"/>
  <c r="BC34"/>
  <c r="BC13"/>
  <c r="BC37"/>
  <c r="BC6"/>
  <c r="BC22" s="1"/>
  <c r="BC8"/>
  <c r="BC15"/>
  <c r="BC26"/>
  <c r="BB22"/>
  <c r="BB27"/>
  <c r="BA8"/>
  <c r="BA27"/>
  <c r="BA20"/>
  <c r="BB9"/>
  <c r="BB26"/>
  <c r="BB12"/>
  <c r="BK4" i="13" l="1"/>
  <c r="BL3" s="1"/>
  <c r="BD6" i="68"/>
  <c r="BD26" s="1"/>
  <c r="BD8"/>
  <c r="BD9"/>
  <c r="BD33"/>
  <c r="BD37"/>
  <c r="BD14"/>
  <c r="BD34"/>
  <c r="BD4"/>
  <c r="BE3" s="1"/>
  <c r="BD28"/>
  <c r="BD16"/>
  <c r="BD23"/>
  <c r="BD29"/>
  <c r="BD36"/>
  <c r="BD20"/>
  <c r="BD27"/>
  <c r="BD30"/>
  <c r="BD13"/>
  <c r="BC36"/>
  <c r="BC23"/>
  <c r="BJ6" i="13"/>
  <c r="BL4" l="1"/>
  <c r="BM3" s="1"/>
  <c r="BL6"/>
  <c r="BE4" i="68"/>
  <c r="BF3" s="1"/>
  <c r="BK6" i="13"/>
  <c r="BD35" i="68"/>
  <c r="BD12"/>
  <c r="BD15"/>
  <c r="BD22"/>
  <c r="BM4" i="13" l="1"/>
  <c r="BN3" s="1"/>
  <c r="BE28" i="68"/>
  <c r="BF27"/>
  <c r="BF23"/>
  <c r="BF4"/>
  <c r="BG3" s="1"/>
  <c r="BF36"/>
  <c r="BF15"/>
  <c r="BF9"/>
  <c r="BF6"/>
  <c r="BF22" s="1"/>
  <c r="BE16"/>
  <c r="BE22"/>
  <c r="BE6"/>
  <c r="BE37" s="1"/>
  <c r="BE36"/>
  <c r="BE12"/>
  <c r="BE9"/>
  <c r="BE29"/>
  <c r="BE26"/>
  <c r="BE35"/>
  <c r="BG26" l="1"/>
  <c r="BG20"/>
  <c r="BG4"/>
  <c r="BH3" s="1"/>
  <c r="BG27"/>
  <c r="BG36"/>
  <c r="BG6"/>
  <c r="BG37" s="1"/>
  <c r="BG28"/>
  <c r="BG22"/>
  <c r="BG29"/>
  <c r="BG15"/>
  <c r="BE14"/>
  <c r="BF13"/>
  <c r="BF37"/>
  <c r="BF20"/>
  <c r="BF26"/>
  <c r="BF29"/>
  <c r="BE27"/>
  <c r="BM6" i="13"/>
  <c r="BF35" i="68"/>
  <c r="BF8"/>
  <c r="BF28"/>
  <c r="BF12"/>
  <c r="BE8"/>
  <c r="BE33"/>
  <c r="BN6" i="13"/>
  <c r="BN4"/>
  <c r="BO3" s="1"/>
  <c r="BE20" i="68"/>
  <c r="BE30"/>
  <c r="BE15"/>
  <c r="BE13"/>
  <c r="BE34"/>
  <c r="BE23"/>
  <c r="BF16"/>
  <c r="BF34"/>
  <c r="BF14"/>
  <c r="BF30"/>
  <c r="BF33"/>
  <c r="BO6" i="13" l="1"/>
  <c r="BO4"/>
  <c r="BP3" s="1"/>
  <c r="BH4" i="68"/>
  <c r="BI3" s="1"/>
  <c r="BG23"/>
  <c r="BG9"/>
  <c r="BG8"/>
  <c r="BG14"/>
  <c r="BG35"/>
  <c r="BG30"/>
  <c r="BG13"/>
  <c r="BG16"/>
  <c r="BG34"/>
  <c r="BG12"/>
  <c r="BG33"/>
  <c r="BI6" l="1"/>
  <c r="BI13" s="1"/>
  <c r="BI4"/>
  <c r="BJ3" s="1"/>
  <c r="BP4" i="13"/>
  <c r="BQ3" s="1"/>
  <c r="BH6" i="68"/>
  <c r="BH28" l="1"/>
  <c r="BH15"/>
  <c r="BI34"/>
  <c r="BI22"/>
  <c r="BH14"/>
  <c r="BH23"/>
  <c r="BI36"/>
  <c r="BI16"/>
  <c r="BI8"/>
  <c r="BI27"/>
  <c r="BI37"/>
  <c r="BI14"/>
  <c r="BQ4" i="13"/>
  <c r="BR3" s="1"/>
  <c r="BJ4" i="68"/>
  <c r="BK3" s="1"/>
  <c r="BH26"/>
  <c r="BH37"/>
  <c r="BH12"/>
  <c r="BH22"/>
  <c r="BI20"/>
  <c r="BI33"/>
  <c r="BI28"/>
  <c r="BI12"/>
  <c r="BH16"/>
  <c r="BH13"/>
  <c r="BH33"/>
  <c r="BI29"/>
  <c r="BI15"/>
  <c r="BH27"/>
  <c r="BH20"/>
  <c r="BH9"/>
  <c r="BH36"/>
  <c r="BH8"/>
  <c r="BH35"/>
  <c r="BH29"/>
  <c r="BH34"/>
  <c r="BH30"/>
  <c r="BP6" i="13"/>
  <c r="BI35" i="68"/>
  <c r="BI9"/>
  <c r="BI26"/>
  <c r="BI30"/>
  <c r="BI23"/>
  <c r="BK4" l="1"/>
  <c r="BL3" s="1"/>
  <c r="BR4" i="13"/>
  <c r="BS3" s="1"/>
  <c r="BR6"/>
  <c r="BQ6"/>
  <c r="BJ6" i="68"/>
  <c r="BJ33" s="1"/>
  <c r="BL4" l="1"/>
  <c r="BM3" s="1"/>
  <c r="BJ37"/>
  <c r="BJ34"/>
  <c r="BJ36"/>
  <c r="BJ13"/>
  <c r="BJ9"/>
  <c r="BJ30"/>
  <c r="BK6"/>
  <c r="BK30" s="1"/>
  <c r="BJ27"/>
  <c r="BJ12"/>
  <c r="BJ20"/>
  <c r="BJ22"/>
  <c r="BJ26"/>
  <c r="BK35"/>
  <c r="BS6" i="13"/>
  <c r="BS4"/>
  <c r="BT3" s="1"/>
  <c r="BJ35" i="68"/>
  <c r="BJ14"/>
  <c r="BJ29"/>
  <c r="BJ8"/>
  <c r="BJ23"/>
  <c r="BK22"/>
  <c r="BK34"/>
  <c r="BK14"/>
  <c r="BJ15"/>
  <c r="BJ16"/>
  <c r="BJ28"/>
  <c r="BK36"/>
  <c r="BK15"/>
  <c r="BK33"/>
  <c r="BK9"/>
  <c r="BT4" i="13" l="1"/>
  <c r="BU3" s="1"/>
  <c r="BK28" i="68"/>
  <c r="BK8"/>
  <c r="BK37"/>
  <c r="BK29"/>
  <c r="BK23"/>
  <c r="BL6"/>
  <c r="BL20" s="1"/>
  <c r="BL28"/>
  <c r="BL23"/>
  <c r="BL37"/>
  <c r="BL9"/>
  <c r="BK13"/>
  <c r="BK27"/>
  <c r="BK20"/>
  <c r="BL12"/>
  <c r="BL16"/>
  <c r="BL14"/>
  <c r="BL34"/>
  <c r="BM20"/>
  <c r="BM6"/>
  <c r="BM33" s="1"/>
  <c r="BM34"/>
  <c r="BM22"/>
  <c r="BM9"/>
  <c r="BM35"/>
  <c r="BM29"/>
  <c r="BM15"/>
  <c r="BM4"/>
  <c r="BN3" s="1"/>
  <c r="BM23"/>
  <c r="BM28"/>
  <c r="BM27"/>
  <c r="BM14"/>
  <c r="BK12"/>
  <c r="BK16"/>
  <c r="BK26"/>
  <c r="BL22"/>
  <c r="BL35"/>
  <c r="BL30"/>
  <c r="BL33"/>
  <c r="BU4" i="13" l="1"/>
  <c r="BV3" s="1"/>
  <c r="BN4" i="68"/>
  <c r="BO3" s="1"/>
  <c r="BM37"/>
  <c r="BM36"/>
  <c r="BM12"/>
  <c r="BM8"/>
  <c r="BM26"/>
  <c r="BL36"/>
  <c r="BT6" i="13"/>
  <c r="BM13" i="68"/>
  <c r="BL13"/>
  <c r="BL15"/>
  <c r="BL26"/>
  <c r="BL29"/>
  <c r="BL8"/>
  <c r="BL27"/>
  <c r="BM16"/>
  <c r="BM30"/>
  <c r="BV6" i="13" l="1"/>
  <c r="BV4"/>
  <c r="BW3" s="1"/>
  <c r="BU6"/>
  <c r="BN6" i="68"/>
  <c r="BN28" s="1"/>
  <c r="BO4"/>
  <c r="BP3" s="1"/>
  <c r="BN9"/>
  <c r="BN15"/>
  <c r="BP4" l="1"/>
  <c r="BQ3" s="1"/>
  <c r="BW4" i="13"/>
  <c r="BX3" s="1"/>
  <c r="BW6"/>
  <c r="BN20" i="68"/>
  <c r="BN36"/>
  <c r="BN27"/>
  <c r="BN34"/>
  <c r="BN33"/>
  <c r="BO6"/>
  <c r="BO16" s="1"/>
  <c r="BN23"/>
  <c r="BN14"/>
  <c r="BN8"/>
  <c r="BN26"/>
  <c r="BN30"/>
  <c r="BN35"/>
  <c r="BN29"/>
  <c r="BN22"/>
  <c r="BN12"/>
  <c r="BN37"/>
  <c r="BN13"/>
  <c r="BN16"/>
  <c r="BQ12" l="1"/>
  <c r="BQ33"/>
  <c r="BQ4"/>
  <c r="BR3" s="1"/>
  <c r="BQ30"/>
  <c r="BQ28"/>
  <c r="BQ22"/>
  <c r="BQ23"/>
  <c r="BQ14"/>
  <c r="BQ27"/>
  <c r="BQ13"/>
  <c r="BQ6"/>
  <c r="BQ36" s="1"/>
  <c r="BQ9"/>
  <c r="BQ37"/>
  <c r="BQ26"/>
  <c r="BQ29"/>
  <c r="BO37"/>
  <c r="BO14"/>
  <c r="BO8"/>
  <c r="BO15"/>
  <c r="BO23"/>
  <c r="BO36"/>
  <c r="BO33"/>
  <c r="BO12"/>
  <c r="BO26"/>
  <c r="BO13"/>
  <c r="BO35"/>
  <c r="BO29"/>
  <c r="BX4" i="13"/>
  <c r="BY3" s="1"/>
  <c r="BO9" i="68"/>
  <c r="BO34"/>
  <c r="BO30"/>
  <c r="BO27"/>
  <c r="BO28"/>
  <c r="BO22"/>
  <c r="BO20"/>
  <c r="BP6"/>
  <c r="BP16" s="1"/>
  <c r="BY4" i="13" l="1"/>
  <c r="BZ3" s="1"/>
  <c r="BR4" i="68"/>
  <c r="BS3" s="1"/>
  <c r="BP27"/>
  <c r="BP30"/>
  <c r="BP35"/>
  <c r="BP12"/>
  <c r="BP8"/>
  <c r="BP23"/>
  <c r="BX6" i="13"/>
  <c r="BP13" i="68"/>
  <c r="BP36"/>
  <c r="BQ16"/>
  <c r="BQ34"/>
  <c r="BQ35"/>
  <c r="BP37"/>
  <c r="BP9"/>
  <c r="BP29"/>
  <c r="BQ8"/>
  <c r="BQ15"/>
  <c r="BP22"/>
  <c r="BP33"/>
  <c r="BP28"/>
  <c r="BP14"/>
  <c r="BP34"/>
  <c r="BP20"/>
  <c r="BP26"/>
  <c r="BP15"/>
  <c r="BQ20"/>
  <c r="BZ6" i="13" l="1"/>
  <c r="BZ4"/>
  <c r="CA3" s="1"/>
  <c r="BY6"/>
  <c r="BS6" i="68"/>
  <c r="BS34" s="1"/>
  <c r="BS27"/>
  <c r="BS13"/>
  <c r="BS37"/>
  <c r="BS20"/>
  <c r="BS29"/>
  <c r="BS22"/>
  <c r="BS23"/>
  <c r="BS35"/>
  <c r="BS16"/>
  <c r="BS36"/>
  <c r="BS28"/>
  <c r="BS9"/>
  <c r="BS4"/>
  <c r="BT3" s="1"/>
  <c r="BR6"/>
  <c r="BR9" l="1"/>
  <c r="BR28"/>
  <c r="BR26"/>
  <c r="BR37"/>
  <c r="BR8"/>
  <c r="BR36"/>
  <c r="BR15"/>
  <c r="BR29"/>
  <c r="BR35"/>
  <c r="BR23"/>
  <c r="BR13"/>
  <c r="BR30"/>
  <c r="BR14"/>
  <c r="BT4"/>
  <c r="BU3" s="1"/>
  <c r="CA4" i="13"/>
  <c r="CB3" s="1"/>
  <c r="CA6"/>
  <c r="BR20" i="68"/>
  <c r="BR34"/>
  <c r="BS26"/>
  <c r="BS33"/>
  <c r="BS12"/>
  <c r="BS30"/>
  <c r="BS15"/>
  <c r="BR33"/>
  <c r="BR16"/>
  <c r="BS8"/>
  <c r="BS14"/>
  <c r="BR27"/>
  <c r="BR12"/>
  <c r="BR22"/>
  <c r="BT30" l="1"/>
  <c r="BT6"/>
  <c r="BT22" s="1"/>
  <c r="BT34"/>
  <c r="BU4"/>
  <c r="BV3" s="1"/>
  <c r="BT28"/>
  <c r="BT26"/>
  <c r="BT20"/>
  <c r="BT29"/>
  <c r="BT37"/>
  <c r="BT23"/>
  <c r="BT12"/>
  <c r="CB4" i="13"/>
  <c r="CC3" s="1"/>
  <c r="BT36" i="68"/>
  <c r="BT33"/>
  <c r="BT15"/>
  <c r="BT14"/>
  <c r="BT8"/>
  <c r="CC4" i="13" l="1"/>
  <c r="CD3" s="1"/>
  <c r="CB6"/>
  <c r="BU29" i="68"/>
  <c r="BU34"/>
  <c r="BU6"/>
  <c r="BU30" s="1"/>
  <c r="BT9"/>
  <c r="BT16"/>
  <c r="BU35"/>
  <c r="BT13"/>
  <c r="BV15"/>
  <c r="BV34"/>
  <c r="BV26"/>
  <c r="BV8"/>
  <c r="BV6"/>
  <c r="BV16" s="1"/>
  <c r="BV33"/>
  <c r="BV35"/>
  <c r="BV4"/>
  <c r="BW3" s="1"/>
  <c r="BV12"/>
  <c r="BV37"/>
  <c r="BT27"/>
  <c r="BT35"/>
  <c r="BV20" l="1"/>
  <c r="BV30"/>
  <c r="BV36"/>
  <c r="BV22"/>
  <c r="CC6" i="13"/>
  <c r="BV23" i="68"/>
  <c r="BV29"/>
  <c r="CD4" i="13"/>
  <c r="CE3" s="1"/>
  <c r="CD6"/>
  <c r="BW4" i="68"/>
  <c r="BX3" s="1"/>
  <c r="BW6"/>
  <c r="BW30" s="1"/>
  <c r="BW27"/>
  <c r="BW9"/>
  <c r="BU8"/>
  <c r="BU9"/>
  <c r="BU36"/>
  <c r="BU33"/>
  <c r="BU23"/>
  <c r="BU37"/>
  <c r="BU12"/>
  <c r="BU20"/>
  <c r="BU13"/>
  <c r="BU16"/>
  <c r="BU28"/>
  <c r="BU15"/>
  <c r="BU27"/>
  <c r="BU14"/>
  <c r="BU26"/>
  <c r="BV13"/>
  <c r="BV14"/>
  <c r="BV28"/>
  <c r="BV27"/>
  <c r="BV9"/>
  <c r="BU22"/>
  <c r="BX4" l="1"/>
  <c r="BY3" s="1"/>
  <c r="BW8"/>
  <c r="BW33"/>
  <c r="BW29"/>
  <c r="BW13"/>
  <c r="BW28"/>
  <c r="BW23"/>
  <c r="BW37"/>
  <c r="BW14"/>
  <c r="BW15"/>
  <c r="BW20"/>
  <c r="BW35"/>
  <c r="BW34"/>
  <c r="BW26"/>
  <c r="CE4" i="13"/>
  <c r="CF3" s="1"/>
  <c r="CE6"/>
  <c r="BW36" i="68"/>
  <c r="BW22"/>
  <c r="BW12"/>
  <c r="BW16"/>
  <c r="BX27" l="1"/>
  <c r="BX36"/>
  <c r="BX23"/>
  <c r="BX6"/>
  <c r="CF4" i="13"/>
  <c r="CG3" s="1"/>
  <c r="CF6"/>
  <c r="BY6" i="68"/>
  <c r="BY15" s="1"/>
  <c r="BY8"/>
  <c r="BY9"/>
  <c r="BY4"/>
  <c r="BZ3" s="1"/>
  <c r="BY37"/>
  <c r="BY27"/>
  <c r="BY23"/>
  <c r="BY33"/>
  <c r="BY28"/>
  <c r="BY29"/>
  <c r="BY22"/>
  <c r="BY16"/>
  <c r="BY30"/>
  <c r="BX12"/>
  <c r="BX37"/>
  <c r="BX29"/>
  <c r="BX34"/>
  <c r="BX13" l="1"/>
  <c r="BX33"/>
  <c r="BX35"/>
  <c r="BX22"/>
  <c r="BX8"/>
  <c r="BX15"/>
  <c r="BX26"/>
  <c r="BX16"/>
  <c r="BY35"/>
  <c r="BY14"/>
  <c r="BY13"/>
  <c r="BX9"/>
  <c r="BX28"/>
  <c r="BX20"/>
  <c r="BZ22"/>
  <c r="BZ4"/>
  <c r="CA3" s="1"/>
  <c r="BZ16"/>
  <c r="BZ6"/>
  <c r="BZ8" s="1"/>
  <c r="BZ34"/>
  <c r="BZ12"/>
  <c r="BZ28"/>
  <c r="BZ26"/>
  <c r="BZ13"/>
  <c r="CG4" i="13"/>
  <c r="CH3" s="1"/>
  <c r="BY20" i="68"/>
  <c r="BY26"/>
  <c r="BY36"/>
  <c r="BY12"/>
  <c r="BY34"/>
  <c r="BX30"/>
  <c r="BX14"/>
  <c r="CH4" i="13" l="1"/>
  <c r="CI3" s="1"/>
  <c r="CA4" i="68"/>
  <c r="CB3" s="1"/>
  <c r="BZ27"/>
  <c r="CG6" i="13"/>
  <c r="BZ23" i="68"/>
  <c r="BZ37"/>
  <c r="BZ36"/>
  <c r="BZ33"/>
  <c r="BZ15"/>
  <c r="BZ20"/>
  <c r="BZ29"/>
  <c r="BZ14"/>
  <c r="BZ30"/>
  <c r="BZ35"/>
  <c r="BZ9"/>
  <c r="CH6" i="13" l="1"/>
  <c r="CI4"/>
  <c r="CJ3" s="1"/>
  <c r="CB4" i="68"/>
  <c r="CC3" s="1"/>
  <c r="CA6"/>
  <c r="CA14" s="1"/>
  <c r="CA16" l="1"/>
  <c r="CA23"/>
  <c r="CA15"/>
  <c r="CA9"/>
  <c r="CA35"/>
  <c r="CB26"/>
  <c r="CB16"/>
  <c r="CI6" i="13"/>
  <c r="CA37" i="68"/>
  <c r="CC4"/>
  <c r="CD3" s="1"/>
  <c r="CJ4" i="13"/>
  <c r="CK3" s="1"/>
  <c r="CA20" i="68"/>
  <c r="CA36"/>
  <c r="CA30"/>
  <c r="CB6"/>
  <c r="CB12" s="1"/>
  <c r="CB8"/>
  <c r="CB23"/>
  <c r="CB35"/>
  <c r="CA29"/>
  <c r="CA12"/>
  <c r="CA26"/>
  <c r="CA22"/>
  <c r="CA28"/>
  <c r="CA13"/>
  <c r="CA8"/>
  <c r="CA34"/>
  <c r="CA33"/>
  <c r="CB37"/>
  <c r="CB33"/>
  <c r="CB28"/>
  <c r="CB36"/>
  <c r="CB22"/>
  <c r="CB14"/>
  <c r="CA27"/>
  <c r="CD15" l="1"/>
  <c r="CD8"/>
  <c r="CD4"/>
  <c r="CE3" s="1"/>
  <c r="CD20"/>
  <c r="CD9"/>
  <c r="CD6"/>
  <c r="CD36" s="1"/>
  <c r="CD34"/>
  <c r="CD27"/>
  <c r="CD13"/>
  <c r="CD23"/>
  <c r="CD28"/>
  <c r="CD35"/>
  <c r="CB34"/>
  <c r="CK4" i="13"/>
  <c r="CL3" s="1"/>
  <c r="CK6"/>
  <c r="CB29" i="68"/>
  <c r="CB30"/>
  <c r="CB20"/>
  <c r="CB9"/>
  <c r="CB13"/>
  <c r="CB15"/>
  <c r="CJ6" i="13"/>
  <c r="CC6" i="68"/>
  <c r="CC8" s="1"/>
  <c r="CB27"/>
  <c r="CE22" l="1"/>
  <c r="CE26"/>
  <c r="CE12"/>
  <c r="CE4"/>
  <c r="CF3" s="1"/>
  <c r="CE28"/>
  <c r="CE29"/>
  <c r="CE6"/>
  <c r="CE8" s="1"/>
  <c r="CE37"/>
  <c r="CD30"/>
  <c r="CD12"/>
  <c r="CD14"/>
  <c r="CD29"/>
  <c r="CC9"/>
  <c r="CC29"/>
  <c r="CC23"/>
  <c r="CC14"/>
  <c r="CC15"/>
  <c r="CC33"/>
  <c r="CC35"/>
  <c r="CC26"/>
  <c r="CC37"/>
  <c r="CC30"/>
  <c r="CC12"/>
  <c r="CC16"/>
  <c r="CC22"/>
  <c r="CC36"/>
  <c r="CC13"/>
  <c r="CC27"/>
  <c r="CC28"/>
  <c r="CD22"/>
  <c r="CD26"/>
  <c r="CD37"/>
  <c r="CL6" i="13"/>
  <c r="CL4"/>
  <c r="CM3" s="1"/>
  <c r="CC34" i="68"/>
  <c r="CC20"/>
  <c r="CD33"/>
  <c r="CD16"/>
  <c r="CE35" l="1"/>
  <c r="CE36"/>
  <c r="CE23"/>
  <c r="CE34"/>
  <c r="CE13"/>
  <c r="CE16"/>
  <c r="CE27"/>
  <c r="CE33"/>
  <c r="CE14"/>
  <c r="CE30"/>
  <c r="CM4" i="13"/>
  <c r="CN3" s="1"/>
  <c r="CM6"/>
  <c r="CF4" i="68"/>
  <c r="CG3" s="1"/>
  <c r="CE20"/>
  <c r="CE9"/>
  <c r="CE15"/>
  <c r="CG4" l="1"/>
  <c r="CH3" s="1"/>
  <c r="CG6"/>
  <c r="CG15" s="1"/>
  <c r="CN4" i="13"/>
  <c r="CO3" s="1"/>
  <c r="CF6" i="68"/>
  <c r="CF36" l="1"/>
  <c r="CF37"/>
  <c r="CF30"/>
  <c r="CF22"/>
  <c r="CF33"/>
  <c r="CH12"/>
  <c r="CH8"/>
  <c r="CH4"/>
  <c r="CI3" s="1"/>
  <c r="CH26"/>
  <c r="CH13"/>
  <c r="CH6"/>
  <c r="CH15" s="1"/>
  <c r="CH30"/>
  <c r="CH9"/>
  <c r="CG26"/>
  <c r="CG8"/>
  <c r="CN6" i="13"/>
  <c r="CF26" i="68"/>
  <c r="CG29"/>
  <c r="CG22"/>
  <c r="CG33"/>
  <c r="CG9"/>
  <c r="CG34"/>
  <c r="CG13"/>
  <c r="CF16"/>
  <c r="CF34"/>
  <c r="CF9"/>
  <c r="CF8"/>
  <c r="CG30"/>
  <c r="CG23"/>
  <c r="CG14"/>
  <c r="CG12"/>
  <c r="CG28"/>
  <c r="CO4" i="13"/>
  <c r="CP3" s="1"/>
  <c r="CF23" i="68"/>
  <c r="CF29"/>
  <c r="CG16"/>
  <c r="CF12"/>
  <c r="CF20"/>
  <c r="CF15"/>
  <c r="CF14"/>
  <c r="CF13"/>
  <c r="CF27"/>
  <c r="CF28"/>
  <c r="CF35"/>
  <c r="CG35"/>
  <c r="CG20"/>
  <c r="CG36"/>
  <c r="CG27"/>
  <c r="CG37"/>
  <c r="CH22" l="1"/>
  <c r="CH36"/>
  <c r="CH20"/>
  <c r="CH23"/>
  <c r="CH16"/>
  <c r="CH35"/>
  <c r="CP4" i="13"/>
  <c r="CQ3" s="1"/>
  <c r="CP6"/>
  <c r="CI4" i="68"/>
  <c r="CJ3" s="1"/>
  <c r="CH33"/>
  <c r="CH37"/>
  <c r="CH34"/>
  <c r="CO6" i="13"/>
  <c r="CH14" i="68"/>
  <c r="CH28"/>
  <c r="CH29"/>
  <c r="CH27"/>
  <c r="CJ4" l="1"/>
  <c r="CK3" s="1"/>
  <c r="CQ4" i="13"/>
  <c r="CR3" s="1"/>
  <c r="CQ6"/>
  <c r="CI6" i="68"/>
  <c r="CI37" s="1"/>
  <c r="CI16"/>
  <c r="CI27"/>
  <c r="CI9" l="1"/>
  <c r="CI14"/>
  <c r="CI22"/>
  <c r="CI13"/>
  <c r="CI8"/>
  <c r="CI28"/>
  <c r="CI23"/>
  <c r="CR6" i="13"/>
  <c r="CR4"/>
  <c r="CS3" s="1"/>
  <c r="CI33" i="68"/>
  <c r="CI26"/>
  <c r="CI36"/>
  <c r="CI30"/>
  <c r="CI34"/>
  <c r="CI35"/>
  <c r="CI20"/>
  <c r="CJ14"/>
  <c r="CK4"/>
  <c r="CL3" s="1"/>
  <c r="CI15"/>
  <c r="CI29"/>
  <c r="CI12"/>
  <c r="CJ6"/>
  <c r="CJ33"/>
  <c r="CL6" l="1"/>
  <c r="CL13" s="1"/>
  <c r="CL8"/>
  <c r="CL16"/>
  <c r="CL4"/>
  <c r="CM3" s="1"/>
  <c r="CL37"/>
  <c r="CL29"/>
  <c r="CJ8"/>
  <c r="CJ28"/>
  <c r="CJ9"/>
  <c r="CJ36"/>
  <c r="CJ20"/>
  <c r="CJ37"/>
  <c r="CJ30"/>
  <c r="CK20"/>
  <c r="CJ29"/>
  <c r="CJ16"/>
  <c r="CJ26"/>
  <c r="CS4" i="13"/>
  <c r="CT3" s="1"/>
  <c r="CS6"/>
  <c r="CJ13" i="68"/>
  <c r="CJ23"/>
  <c r="CJ27"/>
  <c r="CK6"/>
  <c r="CK8" s="1"/>
  <c r="CJ22"/>
  <c r="CK34"/>
  <c r="CK16"/>
  <c r="CJ35"/>
  <c r="CK27"/>
  <c r="CK15"/>
  <c r="CK23"/>
  <c r="CK36"/>
  <c r="CK35"/>
  <c r="CJ12"/>
  <c r="CJ34"/>
  <c r="CJ15"/>
  <c r="CL34" l="1"/>
  <c r="CK30"/>
  <c r="CK26"/>
  <c r="CK12"/>
  <c r="CK22"/>
  <c r="CK13"/>
  <c r="CL35"/>
  <c r="CL26"/>
  <c r="CL36"/>
  <c r="CL30"/>
  <c r="CL33"/>
  <c r="CL23"/>
  <c r="CM4"/>
  <c r="CN3" s="1"/>
  <c r="CK33"/>
  <c r="CK9"/>
  <c r="CK14"/>
  <c r="CL20"/>
  <c r="CL12"/>
  <c r="CL22"/>
  <c r="CL15"/>
  <c r="CT4" i="13"/>
  <c r="CU3" s="1"/>
  <c r="CT6"/>
  <c r="CK37" i="68"/>
  <c r="CK28"/>
  <c r="CK29"/>
  <c r="CL27"/>
  <c r="CL14"/>
  <c r="CL9"/>
  <c r="CL28"/>
  <c r="CN4" l="1"/>
  <c r="CO3" s="1"/>
  <c r="CU4" i="13"/>
  <c r="CV3" s="1"/>
  <c r="CM30" i="68"/>
  <c r="CM15"/>
  <c r="CM9"/>
  <c r="CM13"/>
  <c r="CM6"/>
  <c r="CM27" s="1"/>
  <c r="CM36" l="1"/>
  <c r="CM8"/>
  <c r="CN6"/>
  <c r="CM16"/>
  <c r="CM29"/>
  <c r="CM28"/>
  <c r="CM37"/>
  <c r="CM35"/>
  <c r="CV4" i="13"/>
  <c r="CW3" s="1"/>
  <c r="CM20" i="68"/>
  <c r="CM23"/>
  <c r="CN33"/>
  <c r="CO4"/>
  <c r="CP3" s="1"/>
  <c r="CM12"/>
  <c r="CM14"/>
  <c r="CM34"/>
  <c r="CM26"/>
  <c r="CM33"/>
  <c r="CM22"/>
  <c r="CU6" i="13"/>
  <c r="CN35" i="68"/>
  <c r="CN8"/>
  <c r="CN28"/>
  <c r="CN22"/>
  <c r="CN30" l="1"/>
  <c r="CN34"/>
  <c r="CN29"/>
  <c r="CN14"/>
  <c r="CO33"/>
  <c r="CN23"/>
  <c r="CN20"/>
  <c r="CN13"/>
  <c r="CO22"/>
  <c r="CN37"/>
  <c r="CN27"/>
  <c r="CP4"/>
  <c r="CQ3" s="1"/>
  <c r="CP6"/>
  <c r="CP12" s="1"/>
  <c r="CP37"/>
  <c r="CP9"/>
  <c r="CP29"/>
  <c r="CW6" i="13"/>
  <c r="CW4"/>
  <c r="CX3" s="1"/>
  <c r="CO28" i="68"/>
  <c r="CO26"/>
  <c r="CN15"/>
  <c r="CN26"/>
  <c r="CN9"/>
  <c r="CO16"/>
  <c r="CO6"/>
  <c r="CO12" s="1"/>
  <c r="CN36"/>
  <c r="CV6" i="13"/>
  <c r="CN16" i="68"/>
  <c r="CN12"/>
  <c r="CQ4" l="1"/>
  <c r="CR3" s="1"/>
  <c r="CO23"/>
  <c r="CO36"/>
  <c r="CO27"/>
  <c r="CO34"/>
  <c r="CP8"/>
  <c r="CP33"/>
  <c r="CP16"/>
  <c r="CP26"/>
  <c r="CP35"/>
  <c r="CP20"/>
  <c r="CO20"/>
  <c r="CO9"/>
  <c r="CO37"/>
  <c r="CO30"/>
  <c r="CP28"/>
  <c r="CP30"/>
  <c r="CP27"/>
  <c r="CP36"/>
  <c r="CP22"/>
  <c r="CO8"/>
  <c r="CO14"/>
  <c r="CX4" i="13"/>
  <c r="CY3" s="1"/>
  <c r="CO35" i="68"/>
  <c r="CO29"/>
  <c r="CO13"/>
  <c r="CP14"/>
  <c r="CP13"/>
  <c r="CP34"/>
  <c r="CP15"/>
  <c r="CP23"/>
  <c r="CO15"/>
  <c r="CY4" i="13" l="1"/>
  <c r="CZ3" s="1"/>
  <c r="CR4" i="68"/>
  <c r="CS3" s="1"/>
  <c r="CQ14"/>
  <c r="CX6" i="13"/>
  <c r="CQ6" i="68"/>
  <c r="CQ9" s="1"/>
  <c r="CQ16"/>
  <c r="CS6" l="1"/>
  <c r="CS14" s="1"/>
  <c r="CS8"/>
  <c r="CS4"/>
  <c r="CT3" s="1"/>
  <c r="CS20"/>
  <c r="CZ6" i="13"/>
  <c r="CZ4"/>
  <c r="DA3" s="1"/>
  <c r="CQ20" i="68"/>
  <c r="CQ12"/>
  <c r="CQ22"/>
  <c r="CQ23"/>
  <c r="CQ27"/>
  <c r="CQ28"/>
  <c r="CQ33"/>
  <c r="CQ29"/>
  <c r="CR13"/>
  <c r="CY6" i="13"/>
  <c r="CQ8" i="68"/>
  <c r="CQ30"/>
  <c r="CQ13"/>
  <c r="CQ36"/>
  <c r="CQ35"/>
  <c r="CQ26"/>
  <c r="CR12"/>
  <c r="CR6"/>
  <c r="CR26" s="1"/>
  <c r="CQ34"/>
  <c r="CQ37"/>
  <c r="CQ15"/>
  <c r="CR29"/>
  <c r="CR37"/>
  <c r="CR15"/>
  <c r="CR36"/>
  <c r="CR22"/>
  <c r="CS30" l="1"/>
  <c r="CS35"/>
  <c r="CR8"/>
  <c r="CR20"/>
  <c r="CR27"/>
  <c r="CS36"/>
  <c r="CS27"/>
  <c r="CS37"/>
  <c r="CS28"/>
  <c r="CS33"/>
  <c r="CS34"/>
  <c r="CT14"/>
  <c r="CT6"/>
  <c r="CT13" s="1"/>
  <c r="CT15"/>
  <c r="CT29"/>
  <c r="CT23"/>
  <c r="CT4"/>
  <c r="CU3" s="1"/>
  <c r="CT26"/>
  <c r="CT8"/>
  <c r="CT9"/>
  <c r="CT22"/>
  <c r="CT35"/>
  <c r="CT16"/>
  <c r="CT36"/>
  <c r="CT34"/>
  <c r="CT33"/>
  <c r="CT37"/>
  <c r="CT27"/>
  <c r="CR33"/>
  <c r="CR14"/>
  <c r="CR34"/>
  <c r="CR35"/>
  <c r="CS9"/>
  <c r="CS15"/>
  <c r="CS29"/>
  <c r="CS13"/>
  <c r="CR16"/>
  <c r="CR28"/>
  <c r="DA4" i="13"/>
  <c r="DB3" s="1"/>
  <c r="DA6"/>
  <c r="CR23" i="68"/>
  <c r="CR30"/>
  <c r="CR9"/>
  <c r="CS23"/>
  <c r="CS26"/>
  <c r="CS22"/>
  <c r="CS16"/>
  <c r="CS12"/>
  <c r="CU4" l="1"/>
  <c r="CV3" s="1"/>
  <c r="CT12"/>
  <c r="CT30"/>
  <c r="CT20"/>
  <c r="CT28"/>
  <c r="DB4" i="13"/>
  <c r="DC3" s="1"/>
  <c r="CV4" i="68" l="1"/>
  <c r="CW3" s="1"/>
  <c r="CV14"/>
  <c r="CV22"/>
  <c r="CV33"/>
  <c r="CV35"/>
  <c r="CV8"/>
  <c r="CU16"/>
  <c r="CU37"/>
  <c r="CU9"/>
  <c r="CU8"/>
  <c r="CU35"/>
  <c r="CU34"/>
  <c r="CU33"/>
  <c r="DB6" i="13"/>
  <c r="CU14" i="68"/>
  <c r="CU22"/>
  <c r="CU30"/>
  <c r="CU15"/>
  <c r="CU29"/>
  <c r="DC6" i="13"/>
  <c r="DC4"/>
  <c r="DD3" s="1"/>
  <c r="CU36" i="68"/>
  <c r="CU26"/>
  <c r="CU6"/>
  <c r="CU23" s="1"/>
  <c r="CU28"/>
  <c r="CW4" l="1"/>
  <c r="CX3" s="1"/>
  <c r="CW12"/>
  <c r="CU20"/>
  <c r="CU12"/>
  <c r="CV16"/>
  <c r="CV29"/>
  <c r="CV15"/>
  <c r="CV30"/>
  <c r="CV12"/>
  <c r="CU27"/>
  <c r="CV9"/>
  <c r="CV27"/>
  <c r="CV37"/>
  <c r="DD4" i="13"/>
  <c r="DE3" s="1"/>
  <c r="CU13" i="68"/>
  <c r="CV26"/>
  <c r="CV34"/>
  <c r="CV6"/>
  <c r="CV13" s="1"/>
  <c r="CV36"/>
  <c r="CX4" l="1"/>
  <c r="CY3" s="1"/>
  <c r="CX30"/>
  <c r="CX16"/>
  <c r="CX34"/>
  <c r="CX12"/>
  <c r="CW37"/>
  <c r="CW34"/>
  <c r="CV20"/>
  <c r="DD6" i="13"/>
  <c r="CW22" i="68"/>
  <c r="CW15"/>
  <c r="CW23"/>
  <c r="CW8"/>
  <c r="CV23"/>
  <c r="CW16"/>
  <c r="CW29"/>
  <c r="CW33"/>
  <c r="CW30"/>
  <c r="CW35"/>
  <c r="DE6" i="13"/>
  <c r="DE4"/>
  <c r="DF3" s="1"/>
  <c r="CW14" i="68"/>
  <c r="CV28"/>
  <c r="CW36"/>
  <c r="CW9"/>
  <c r="CW26"/>
  <c r="CW6"/>
  <c r="CW28" s="1"/>
  <c r="CW27"/>
  <c r="CY29" l="1"/>
  <c r="CY22"/>
  <c r="CY33"/>
  <c r="CY30"/>
  <c r="CY23"/>
  <c r="CY4"/>
  <c r="CZ3" s="1"/>
  <c r="CY16"/>
  <c r="CY8"/>
  <c r="CY12"/>
  <c r="CY36"/>
  <c r="CY14"/>
  <c r="CY37"/>
  <c r="CY26"/>
  <c r="CX26"/>
  <c r="CX14"/>
  <c r="CX8"/>
  <c r="CX15"/>
  <c r="CX37"/>
  <c r="CW13"/>
  <c r="CX23"/>
  <c r="CX35"/>
  <c r="CX29"/>
  <c r="CX36"/>
  <c r="DF6" i="13"/>
  <c r="DF4"/>
  <c r="DG3" s="1"/>
  <c r="CW20" i="68"/>
  <c r="CX9"/>
  <c r="CX33"/>
  <c r="CX6"/>
  <c r="CX13" s="1"/>
  <c r="CX22"/>
  <c r="CY15" l="1"/>
  <c r="CZ4"/>
  <c r="DA3" s="1"/>
  <c r="CZ16"/>
  <c r="CZ35"/>
  <c r="CZ6"/>
  <c r="CZ27" s="1"/>
  <c r="CZ33"/>
  <c r="CZ9"/>
  <c r="CZ12"/>
  <c r="CZ36"/>
  <c r="CZ30"/>
  <c r="CZ34"/>
  <c r="CZ20"/>
  <c r="CZ14"/>
  <c r="CZ22"/>
  <c r="CZ29"/>
  <c r="CZ26"/>
  <c r="CZ8"/>
  <c r="CZ23"/>
  <c r="CZ15"/>
  <c r="CZ37"/>
  <c r="CX27"/>
  <c r="CX20"/>
  <c r="CY9"/>
  <c r="CY6"/>
  <c r="CY13" s="1"/>
  <c r="DG4" i="13"/>
  <c r="DH3" s="1"/>
  <c r="CX28" i="68"/>
  <c r="CY28"/>
  <c r="CY34"/>
  <c r="CY20"/>
  <c r="CY35"/>
  <c r="CY27"/>
  <c r="DA4" l="1"/>
  <c r="DB3" s="1"/>
  <c r="DA6"/>
  <c r="DA13" s="1"/>
  <c r="DA36"/>
  <c r="DA29"/>
  <c r="DA37"/>
  <c r="DA22"/>
  <c r="DA12"/>
  <c r="DA30"/>
  <c r="DA34"/>
  <c r="DA33"/>
  <c r="DA9"/>
  <c r="DA15"/>
  <c r="DA23"/>
  <c r="DA35"/>
  <c r="DA26"/>
  <c r="DA8"/>
  <c r="DA14"/>
  <c r="DA16"/>
  <c r="DA20"/>
  <c r="CZ28"/>
  <c r="CZ13"/>
  <c r="DH4" i="13"/>
  <c r="DI3" s="1"/>
  <c r="DH6"/>
  <c r="DG6"/>
  <c r="DI6" l="1"/>
  <c r="DI4"/>
  <c r="DJ3" s="1"/>
  <c r="DB15" i="68"/>
  <c r="DB14"/>
  <c r="DB6"/>
  <c r="DB28" s="1"/>
  <c r="DB23"/>
  <c r="DB34"/>
  <c r="DB12"/>
  <c r="DB35"/>
  <c r="DB4"/>
  <c r="DC3" s="1"/>
  <c r="DB20"/>
  <c r="DB33"/>
  <c r="DB9"/>
  <c r="DB26"/>
  <c r="DB27"/>
  <c r="DB30"/>
  <c r="DB37"/>
  <c r="DB16"/>
  <c r="DB22"/>
  <c r="DB8"/>
  <c r="DA27"/>
  <c r="DA28"/>
  <c r="DC14" l="1"/>
  <c r="DC4"/>
  <c r="DD3" s="1"/>
  <c r="DC26"/>
  <c r="DJ4" i="13"/>
  <c r="DK3" s="1"/>
  <c r="DB36" i="68"/>
  <c r="DB29"/>
  <c r="DB13"/>
  <c r="DD4" l="1"/>
  <c r="DE3" s="1"/>
  <c r="DD35"/>
  <c r="DD14"/>
  <c r="DD34"/>
  <c r="DC12"/>
  <c r="DC23"/>
  <c r="DC16"/>
  <c r="DC33"/>
  <c r="DC36"/>
  <c r="DJ6" i="13"/>
  <c r="DC35" i="68"/>
  <c r="DC29"/>
  <c r="DC28"/>
  <c r="DC30"/>
  <c r="DC8"/>
  <c r="DK4" i="13"/>
  <c r="DL3" s="1"/>
  <c r="DK6"/>
  <c r="DC9" i="68"/>
  <c r="DC34"/>
  <c r="DC6"/>
  <c r="DC20" s="1"/>
  <c r="DC15"/>
  <c r="DC22"/>
  <c r="DC37"/>
  <c r="DL6" i="13" l="1"/>
  <c r="DL4"/>
  <c r="DM3" s="1"/>
  <c r="DC27" i="68"/>
  <c r="DC13"/>
  <c r="DD26"/>
  <c r="DD33"/>
  <c r="DD8"/>
  <c r="DD27"/>
  <c r="DD12"/>
  <c r="DD30"/>
  <c r="DD29"/>
  <c r="DD37"/>
  <c r="DD23"/>
  <c r="DE30"/>
  <c r="DE8"/>
  <c r="DE4"/>
  <c r="DF3" s="1"/>
  <c r="DE26"/>
  <c r="DE9"/>
  <c r="DE6"/>
  <c r="DE20" s="1"/>
  <c r="DE33"/>
  <c r="DE22"/>
  <c r="DE37"/>
  <c r="DE36"/>
  <c r="DE15"/>
  <c r="DD9"/>
  <c r="DD16"/>
  <c r="DD36"/>
  <c r="DD22"/>
  <c r="DD6"/>
  <c r="DD28" s="1"/>
  <c r="DD15"/>
  <c r="DM4" i="13" l="1"/>
  <c r="DN3" s="1"/>
  <c r="DE13" i="68"/>
  <c r="DE23"/>
  <c r="DE14"/>
  <c r="DE34"/>
  <c r="DE35"/>
  <c r="DE16"/>
  <c r="DE27"/>
  <c r="DE29"/>
  <c r="DD20"/>
  <c r="DD13"/>
  <c r="DF4"/>
  <c r="DG3" s="1"/>
  <c r="DF34"/>
  <c r="DE28"/>
  <c r="DE12"/>
  <c r="DN4" i="13" l="1"/>
  <c r="DO3" s="1"/>
  <c r="DF16" i="68"/>
  <c r="DF33"/>
  <c r="DF13"/>
  <c r="DF26"/>
  <c r="DF29"/>
  <c r="DF22"/>
  <c r="DF9"/>
  <c r="DF30"/>
  <c r="DF14"/>
  <c r="DF27"/>
  <c r="DF8"/>
  <c r="DF23"/>
  <c r="DM6" i="13"/>
  <c r="DG12" i="68"/>
  <c r="DG33"/>
  <c r="DG35"/>
  <c r="DG36"/>
  <c r="DG23"/>
  <c r="DG4"/>
  <c r="DH3" s="1"/>
  <c r="DG26"/>
  <c r="DF6"/>
  <c r="DF20" s="1"/>
  <c r="DF36"/>
  <c r="DF12"/>
  <c r="DF37"/>
  <c r="DF28"/>
  <c r="DF15"/>
  <c r="DF35"/>
  <c r="DO4" i="13" l="1"/>
  <c r="DP3" s="1"/>
  <c r="DG15" i="68"/>
  <c r="DG27"/>
  <c r="DG29"/>
  <c r="DG30"/>
  <c r="DG8"/>
  <c r="DN6" i="13"/>
  <c r="DH15" i="68"/>
  <c r="DH33"/>
  <c r="DH4"/>
  <c r="DI3" s="1"/>
  <c r="DH14"/>
  <c r="DH12"/>
  <c r="DH16"/>
  <c r="DH35"/>
  <c r="DH37"/>
  <c r="DH29"/>
  <c r="DH9"/>
  <c r="DH36"/>
  <c r="DH8"/>
  <c r="DH6"/>
  <c r="DH28" s="1"/>
  <c r="DG6"/>
  <c r="DG13" s="1"/>
  <c r="DG14"/>
  <c r="DG22"/>
  <c r="DG37"/>
  <c r="DG34"/>
  <c r="DG28"/>
  <c r="DG16"/>
  <c r="DG20"/>
  <c r="DG9"/>
  <c r="DP6" i="13" l="1"/>
  <c r="DP4"/>
  <c r="DQ3" s="1"/>
  <c r="DH30" i="68"/>
  <c r="DH20"/>
  <c r="DH34"/>
  <c r="DH27"/>
  <c r="DH13"/>
  <c r="DH22"/>
  <c r="DO6" i="13"/>
  <c r="DH26" i="68"/>
  <c r="DI33"/>
  <c r="DI4"/>
  <c r="DJ3" s="1"/>
  <c r="DI8"/>
  <c r="DI35"/>
  <c r="DI22"/>
  <c r="DI36"/>
  <c r="DI34"/>
  <c r="DI15"/>
  <c r="DI14"/>
  <c r="DI23"/>
  <c r="DI37"/>
  <c r="DH23"/>
  <c r="DQ6" i="13" l="1"/>
  <c r="DQ4"/>
  <c r="DR3" s="1"/>
  <c r="DI30" i="68"/>
  <c r="DI6"/>
  <c r="DI12"/>
  <c r="DI29"/>
  <c r="DI9"/>
  <c r="DJ23"/>
  <c r="DJ12"/>
  <c r="DJ34"/>
  <c r="DJ4"/>
  <c r="DK3" s="1"/>
  <c r="DJ22"/>
  <c r="DJ9"/>
  <c r="DJ36"/>
  <c r="DJ16"/>
  <c r="DJ33"/>
  <c r="DI26"/>
  <c r="DI27"/>
  <c r="DI16"/>
  <c r="DR4" i="13" l="1"/>
  <c r="DS3" s="1"/>
  <c r="DJ26" i="68"/>
  <c r="DJ14"/>
  <c r="DJ27"/>
  <c r="DJ35"/>
  <c r="DJ20"/>
  <c r="DK37"/>
  <c r="DK33"/>
  <c r="DK8"/>
  <c r="DK16"/>
  <c r="DK4"/>
  <c r="DL3" s="1"/>
  <c r="DK30"/>
  <c r="DK23"/>
  <c r="DK27"/>
  <c r="DK34"/>
  <c r="DK29"/>
  <c r="DK36"/>
  <c r="DJ6"/>
  <c r="DJ15"/>
  <c r="DI28"/>
  <c r="DI13"/>
  <c r="DI20"/>
  <c r="DJ8"/>
  <c r="DJ37"/>
  <c r="DJ30"/>
  <c r="DJ28"/>
  <c r="DJ29"/>
  <c r="DJ13"/>
  <c r="DS6" i="13" l="1"/>
  <c r="DS4"/>
  <c r="DT3" s="1"/>
  <c r="DK15" i="68"/>
  <c r="DK6"/>
  <c r="DK14"/>
  <c r="DK22"/>
  <c r="DK9"/>
  <c r="DR6" i="13"/>
  <c r="DL28" i="68"/>
  <c r="DL27"/>
  <c r="DL6"/>
  <c r="DL33"/>
  <c r="DL4"/>
  <c r="DM3" s="1"/>
  <c r="DL15"/>
  <c r="DL22"/>
  <c r="DL16"/>
  <c r="DL23"/>
  <c r="DL30"/>
  <c r="DL13"/>
  <c r="DL20"/>
  <c r="DL9"/>
  <c r="DL35"/>
  <c r="DL34"/>
  <c r="DL8"/>
  <c r="DL12"/>
  <c r="DL26"/>
  <c r="DL36"/>
  <c r="DL14"/>
  <c r="DL37"/>
  <c r="DK35"/>
  <c r="DK12"/>
  <c r="DK26"/>
  <c r="DM33" l="1"/>
  <c r="DM6"/>
  <c r="DM30"/>
  <c r="DM23"/>
  <c r="DM37"/>
  <c r="DM15"/>
  <c r="DM35"/>
  <c r="DM14"/>
  <c r="DM28"/>
  <c r="DM20"/>
  <c r="DM4"/>
  <c r="DN3" s="1"/>
  <c r="DM9"/>
  <c r="DM29"/>
  <c r="DM22"/>
  <c r="DM27"/>
  <c r="DM16"/>
  <c r="DM8"/>
  <c r="DM36"/>
  <c r="DM34"/>
  <c r="DT4" i="13"/>
  <c r="DU3" s="1"/>
  <c r="DT6"/>
  <c r="DL29" i="68"/>
  <c r="DK20"/>
  <c r="DK13"/>
  <c r="DK28"/>
  <c r="DN4" l="1"/>
  <c r="DO3" s="1"/>
  <c r="DN33"/>
  <c r="DN9"/>
  <c r="DN34"/>
  <c r="DN6"/>
  <c r="DM26"/>
  <c r="DM13"/>
  <c r="DM12"/>
  <c r="DU4" i="13"/>
  <c r="DV3" s="1"/>
  <c r="DU6"/>
  <c r="DV4" l="1"/>
  <c r="DW3" s="1"/>
  <c r="DN35" i="68"/>
  <c r="DN36"/>
  <c r="DN13"/>
  <c r="DN37"/>
  <c r="DN28"/>
  <c r="DN8"/>
  <c r="DN26"/>
  <c r="DN15"/>
  <c r="DN27"/>
  <c r="DN23"/>
  <c r="DO4"/>
  <c r="DP3" s="1"/>
  <c r="DO13"/>
  <c r="DO27"/>
  <c r="DO12"/>
  <c r="DO8"/>
  <c r="DO14"/>
  <c r="DO28"/>
  <c r="DO34"/>
  <c r="DO33"/>
  <c r="DN29"/>
  <c r="DN14"/>
  <c r="DN30"/>
  <c r="DN20"/>
  <c r="DN12"/>
  <c r="DN16"/>
  <c r="DN22"/>
  <c r="DP26" l="1"/>
  <c r="DP4"/>
  <c r="DQ3" s="1"/>
  <c r="DP22"/>
  <c r="DP8"/>
  <c r="DP37"/>
  <c r="DP36"/>
  <c r="DP6"/>
  <c r="DP27"/>
  <c r="DP13"/>
  <c r="DP34"/>
  <c r="DP33"/>
  <c r="DP28"/>
  <c r="DP12"/>
  <c r="DP29"/>
  <c r="DP35"/>
  <c r="DP14"/>
  <c r="DP23"/>
  <c r="DP15"/>
  <c r="DP9"/>
  <c r="DP30"/>
  <c r="DP20"/>
  <c r="DP16"/>
  <c r="DW4" i="13"/>
  <c r="DX3" s="1"/>
  <c r="DW6"/>
  <c r="DO6" i="68"/>
  <c r="DO20" s="1"/>
  <c r="DO15"/>
  <c r="DO37"/>
  <c r="DO36"/>
  <c r="DO22"/>
  <c r="DO29"/>
  <c r="DV6" i="13"/>
  <c r="DO23" i="68"/>
  <c r="DO9"/>
  <c r="DO26"/>
  <c r="DO35"/>
  <c r="DO16"/>
  <c r="DO30"/>
  <c r="DQ22" l="1"/>
  <c r="DQ12"/>
  <c r="DQ4"/>
  <c r="DR3" s="1"/>
  <c r="DQ6"/>
  <c r="DQ26"/>
  <c r="DQ13"/>
  <c r="DQ33"/>
  <c r="DQ9"/>
  <c r="DQ15"/>
  <c r="DQ34"/>
  <c r="DQ8"/>
  <c r="DQ27"/>
  <c r="DQ23"/>
  <c r="DQ36"/>
  <c r="DX6" i="13"/>
  <c r="DX4"/>
  <c r="DY3" s="1"/>
  <c r="DQ37" i="68" l="1"/>
  <c r="DQ20"/>
  <c r="DR35"/>
  <c r="DR8"/>
  <c r="DR34"/>
  <c r="DR4"/>
  <c r="DS3" s="1"/>
  <c r="DR22"/>
  <c r="DR33"/>
  <c r="DR27"/>
  <c r="DR28"/>
  <c r="DR12"/>
  <c r="DR26"/>
  <c r="DR14"/>
  <c r="DR9"/>
  <c r="DQ30"/>
  <c r="DY4" i="13"/>
  <c r="DZ3" s="1"/>
  <c r="DY6"/>
  <c r="DQ28" i="68"/>
  <c r="DQ14"/>
  <c r="DQ29"/>
  <c r="DQ35"/>
  <c r="DQ16"/>
  <c r="DZ4" i="13" l="1"/>
  <c r="EA3" s="1"/>
  <c r="DZ6"/>
  <c r="DS6" i="68"/>
  <c r="DS4"/>
  <c r="DT3" s="1"/>
  <c r="DS30"/>
  <c r="DS22"/>
  <c r="DS16"/>
  <c r="DS36"/>
  <c r="DS34"/>
  <c r="DS35"/>
  <c r="DS26"/>
  <c r="DS23"/>
  <c r="DS9"/>
  <c r="DS15"/>
  <c r="DS33"/>
  <c r="DS13"/>
  <c r="DS20"/>
  <c r="DS14"/>
  <c r="DS29"/>
  <c r="DR13"/>
  <c r="DR30"/>
  <c r="DR37"/>
  <c r="DR16"/>
  <c r="DR15"/>
  <c r="DR6"/>
  <c r="DR20" s="1"/>
  <c r="DR36"/>
  <c r="DR29"/>
  <c r="DR23"/>
  <c r="EA4" i="13" l="1"/>
  <c r="EB3" s="1"/>
  <c r="DS12" i="68"/>
  <c r="DS37"/>
  <c r="DS27"/>
  <c r="DS8"/>
  <c r="DT27"/>
  <c r="DT36"/>
  <c r="DT4"/>
  <c r="DU3" s="1"/>
  <c r="DT8"/>
  <c r="DT6"/>
  <c r="DT35"/>
  <c r="DT12"/>
  <c r="DT29"/>
  <c r="DT16"/>
  <c r="DT26"/>
  <c r="DT9"/>
  <c r="DT33"/>
  <c r="DT22"/>
  <c r="DS28"/>
  <c r="EB4" i="13" l="1"/>
  <c r="EC3" s="1"/>
  <c r="DT23" i="68"/>
  <c r="DT20"/>
  <c r="DT37"/>
  <c r="DT28"/>
  <c r="DT15"/>
  <c r="EA6" i="13"/>
  <c r="DU4" i="68"/>
  <c r="DV3" s="1"/>
  <c r="DU34"/>
  <c r="DT30"/>
  <c r="DT14"/>
  <c r="DT13"/>
  <c r="DT34"/>
  <c r="DV22" l="1"/>
  <c r="DV33"/>
  <c r="DV13"/>
  <c r="DV30"/>
  <c r="DV4"/>
  <c r="DW3" s="1"/>
  <c r="DV23"/>
  <c r="DV16"/>
  <c r="DV34"/>
  <c r="DV6"/>
  <c r="DV20" s="1"/>
  <c r="DV8"/>
  <c r="DV28"/>
  <c r="DV14"/>
  <c r="DV27"/>
  <c r="DV37"/>
  <c r="DV9"/>
  <c r="DV15"/>
  <c r="DV29"/>
  <c r="DV12"/>
  <c r="DV35"/>
  <c r="DV36"/>
  <c r="DU9"/>
  <c r="DU26"/>
  <c r="DU28"/>
  <c r="DU12"/>
  <c r="DU30"/>
  <c r="DU36"/>
  <c r="DU13"/>
  <c r="EB6" i="13"/>
  <c r="DU35" i="68"/>
  <c r="DU22"/>
  <c r="DU27"/>
  <c r="DU8"/>
  <c r="DU33"/>
  <c r="DU23"/>
  <c r="DU16"/>
  <c r="EC4" i="13"/>
  <c r="ED3" s="1"/>
  <c r="DU6" i="68"/>
  <c r="DU20" s="1"/>
  <c r="DU37"/>
  <c r="DU29"/>
  <c r="DU14"/>
  <c r="DU15"/>
  <c r="DW29" l="1"/>
  <c r="DW4"/>
  <c r="DX3" s="1"/>
  <c r="DW12"/>
  <c r="DW30"/>
  <c r="DW22"/>
  <c r="DW35"/>
  <c r="DW8"/>
  <c r="DW28"/>
  <c r="DW34"/>
  <c r="DW15"/>
  <c r="DW37"/>
  <c r="DW6"/>
  <c r="DW20" s="1"/>
  <c r="EC6" i="13"/>
  <c r="DV26" i="68"/>
  <c r="ED4" i="13"/>
  <c r="EE3" s="1"/>
  <c r="ED6"/>
  <c r="EE4" l="1"/>
  <c r="EF3" s="1"/>
  <c r="DW14" i="68"/>
  <c r="DW36"/>
  <c r="DW23"/>
  <c r="DW33"/>
  <c r="DW27"/>
  <c r="DW26"/>
  <c r="DX4"/>
  <c r="DY3" s="1"/>
  <c r="DW16"/>
  <c r="DW13"/>
  <c r="DW9"/>
  <c r="DY29" l="1"/>
  <c r="DY26"/>
  <c r="DY14"/>
  <c r="DY4"/>
  <c r="DZ3" s="1"/>
  <c r="DY30"/>
  <c r="DY23"/>
  <c r="DY15"/>
  <c r="DY16"/>
  <c r="DY36"/>
  <c r="DY8"/>
  <c r="DX12"/>
  <c r="DX23"/>
  <c r="DX33"/>
  <c r="DX34"/>
  <c r="DX37"/>
  <c r="DX9"/>
  <c r="DX16"/>
  <c r="DX29"/>
  <c r="DX28"/>
  <c r="DX26"/>
  <c r="EE6" i="13"/>
  <c r="EF4"/>
  <c r="EG3" s="1"/>
  <c r="EF6"/>
  <c r="DX14" i="68"/>
  <c r="DX8"/>
  <c r="DX27"/>
  <c r="DX6"/>
  <c r="DX20" s="1"/>
  <c r="DX22"/>
  <c r="DX13"/>
  <c r="DX15"/>
  <c r="DX30"/>
  <c r="DX35"/>
  <c r="DX36"/>
  <c r="EG6" i="13" l="1"/>
  <c r="EG4"/>
  <c r="EH3" s="1"/>
  <c r="DY28" i="68"/>
  <c r="DY9"/>
  <c r="DY33"/>
  <c r="DY13"/>
  <c r="DY34"/>
  <c r="DY6"/>
  <c r="DY20" s="1"/>
  <c r="DZ4"/>
  <c r="EA3" s="1"/>
  <c r="DZ9"/>
  <c r="DZ35"/>
  <c r="DZ6"/>
  <c r="DZ23"/>
  <c r="DZ36"/>
  <c r="DZ15"/>
  <c r="DZ12"/>
  <c r="DZ33"/>
  <c r="DZ8"/>
  <c r="DZ22"/>
  <c r="DY22"/>
  <c r="DY27"/>
  <c r="DY12"/>
  <c r="DY35"/>
  <c r="DY37"/>
  <c r="EA4" l="1"/>
  <c r="EB3" s="1"/>
  <c r="EA14"/>
  <c r="EA12"/>
  <c r="EA34"/>
  <c r="EA33"/>
  <c r="EH6" i="13"/>
  <c r="EH4"/>
  <c r="EI3" s="1"/>
  <c r="DZ26" i="68"/>
  <c r="DZ34"/>
  <c r="DZ13"/>
  <c r="DZ28"/>
  <c r="DZ29"/>
  <c r="DZ20"/>
  <c r="DZ16"/>
  <c r="DZ30"/>
  <c r="DZ14"/>
  <c r="DZ27"/>
  <c r="DZ37"/>
  <c r="EB34" l="1"/>
  <c r="EB33"/>
  <c r="EB13"/>
  <c r="EB36"/>
  <c r="EB37"/>
  <c r="EB23"/>
  <c r="EB12"/>
  <c r="EB35"/>
  <c r="EB9"/>
  <c r="EB4"/>
  <c r="EC3" s="1"/>
  <c r="EA28"/>
  <c r="EA36"/>
  <c r="EA27"/>
  <c r="EA15"/>
  <c r="EA29"/>
  <c r="EA9"/>
  <c r="EA13"/>
  <c r="EA6"/>
  <c r="EA22"/>
  <c r="EA37"/>
  <c r="EA8"/>
  <c r="EA35"/>
  <c r="EI4" i="13"/>
  <c r="EJ3" s="1"/>
  <c r="EI6"/>
  <c r="EA30" i="68"/>
  <c r="EA26"/>
  <c r="EA16"/>
  <c r="EA20"/>
  <c r="EA23"/>
  <c r="EC23" l="1"/>
  <c r="EC34"/>
  <c r="EC6"/>
  <c r="EC36"/>
  <c r="EC26"/>
  <c r="EC33"/>
  <c r="EC4"/>
  <c r="ED3" s="1"/>
  <c r="EC13"/>
  <c r="EC16"/>
  <c r="EB29"/>
  <c r="EB28"/>
  <c r="EB27"/>
  <c r="EB14"/>
  <c r="EB16"/>
  <c r="EJ4" i="13"/>
  <c r="EK3" s="1"/>
  <c r="EJ6"/>
  <c r="EB26" i="68"/>
  <c r="EB8"/>
  <c r="EB15"/>
  <c r="EB30"/>
  <c r="EB6"/>
  <c r="EB20" s="1"/>
  <c r="EB22"/>
  <c r="EC30" l="1"/>
  <c r="EC28"/>
  <c r="EC12"/>
  <c r="EC9"/>
  <c r="EC8"/>
  <c r="EC27"/>
  <c r="EC29"/>
  <c r="EC37"/>
  <c r="EC15"/>
  <c r="EK4" i="13"/>
  <c r="EL3" s="1"/>
  <c r="ED33" i="68"/>
  <c r="ED4"/>
  <c r="EE3" s="1"/>
  <c r="ED9"/>
  <c r="ED20"/>
  <c r="ED34"/>
  <c r="ED14"/>
  <c r="ED30"/>
  <c r="ED36"/>
  <c r="ED8"/>
  <c r="ED35"/>
  <c r="ED37"/>
  <c r="ED27"/>
  <c r="ED29"/>
  <c r="ED28"/>
  <c r="ED13"/>
  <c r="ED15"/>
  <c r="EC14"/>
  <c r="EC20"/>
  <c r="EC35"/>
  <c r="EC22"/>
  <c r="ED6" l="1"/>
  <c r="ED22"/>
  <c r="ED16"/>
  <c r="ED23"/>
  <c r="ED12"/>
  <c r="EK6" i="13"/>
  <c r="EE9" i="68"/>
  <c r="EE35"/>
  <c r="EE4"/>
  <c r="EF3" s="1"/>
  <c r="EE6"/>
  <c r="EE29"/>
  <c r="EE37"/>
  <c r="EE26"/>
  <c r="EE22"/>
  <c r="EE16"/>
  <c r="EE14"/>
  <c r="EE36"/>
  <c r="EE23"/>
  <c r="EE30"/>
  <c r="EE27"/>
  <c r="EE20"/>
  <c r="EE34"/>
  <c r="EL6" i="13"/>
  <c r="EL4"/>
  <c r="EM3" s="1"/>
  <c r="ED26" i="68"/>
  <c r="EM4" i="13" l="1"/>
  <c r="EN3" s="1"/>
  <c r="EE13" i="68"/>
  <c r="EE28"/>
  <c r="EE33"/>
  <c r="EE8"/>
  <c r="EE15"/>
  <c r="EF4"/>
  <c r="EG3" s="1"/>
  <c r="EF14"/>
  <c r="EF6"/>
  <c r="EF27"/>
  <c r="EE12"/>
  <c r="EN6" i="13" l="1"/>
  <c r="EN4"/>
  <c r="EO3" s="1"/>
  <c r="EF36" i="68"/>
  <c r="EF35"/>
  <c r="EF30"/>
  <c r="EF12"/>
  <c r="EF22"/>
  <c r="EF26"/>
  <c r="EM6" i="13"/>
  <c r="EF37" i="68"/>
  <c r="EF23"/>
  <c r="EF15"/>
  <c r="EF20"/>
  <c r="EG20"/>
  <c r="EG16"/>
  <c r="EG4"/>
  <c r="EH3" s="1"/>
  <c r="EG12"/>
  <c r="EG6"/>
  <c r="EG37"/>
  <c r="EG28"/>
  <c r="EG8"/>
  <c r="EG27"/>
  <c r="EG33"/>
  <c r="EG9"/>
  <c r="EG30"/>
  <c r="EF34"/>
  <c r="EF33"/>
  <c r="EF9"/>
  <c r="EF16"/>
  <c r="EF28"/>
  <c r="EF13"/>
  <c r="EF8"/>
  <c r="EF29"/>
  <c r="EO4" i="13" l="1"/>
  <c r="EP3" s="1"/>
  <c r="EG34" i="68"/>
  <c r="EG14"/>
  <c r="EG29"/>
  <c r="EG35"/>
  <c r="EG36"/>
  <c r="EG13"/>
  <c r="EH36"/>
  <c r="EH4"/>
  <c r="EI3" s="1"/>
  <c r="EH26"/>
  <c r="EH15"/>
  <c r="EH34"/>
  <c r="EH20"/>
  <c r="EH6"/>
  <c r="EH9"/>
  <c r="EH35"/>
  <c r="EH30"/>
  <c r="EH8"/>
  <c r="EH37"/>
  <c r="EH23"/>
  <c r="EH28"/>
  <c r="EH14"/>
  <c r="EH33"/>
  <c r="EG15"/>
  <c r="EG26"/>
  <c r="EG23"/>
  <c r="EG22"/>
  <c r="EP4" i="13" l="1"/>
  <c r="EQ3" s="1"/>
  <c r="EP6"/>
  <c r="EH27" i="68"/>
  <c r="EH22"/>
  <c r="EH29"/>
  <c r="EH12"/>
  <c r="EH16"/>
  <c r="EH13"/>
  <c r="EO6" i="13"/>
  <c r="EI20" i="68"/>
  <c r="EI30"/>
  <c r="EI13"/>
  <c r="EI4"/>
  <c r="EJ3" s="1"/>
  <c r="EI36"/>
  <c r="EI23"/>
  <c r="EI28"/>
  <c r="EI8"/>
  <c r="EI37"/>
  <c r="EI26"/>
  <c r="EI12"/>
  <c r="EI33"/>
  <c r="EI9"/>
  <c r="EI29"/>
  <c r="EI22"/>
  <c r="EI35"/>
  <c r="EI15"/>
  <c r="EI14"/>
  <c r="EI27"/>
  <c r="EQ4" i="13" l="1"/>
  <c r="ER3" s="1"/>
  <c r="EQ6"/>
  <c r="EJ4" i="68"/>
  <c r="EK3" s="1"/>
  <c r="EJ14"/>
  <c r="EJ28"/>
  <c r="EI6"/>
  <c r="EI16"/>
  <c r="EI34"/>
  <c r="ER6" i="13" l="1"/>
  <c r="ER4"/>
  <c r="ES3" s="1"/>
  <c r="EJ26" i="68"/>
  <c r="EJ35"/>
  <c r="EJ33"/>
  <c r="EJ29"/>
  <c r="EJ30"/>
  <c r="EJ34"/>
  <c r="EJ16"/>
  <c r="EJ27"/>
  <c r="EJ37"/>
  <c r="EJ23"/>
  <c r="EK4"/>
  <c r="EL3" s="1"/>
  <c r="EK35"/>
  <c r="EK26"/>
  <c r="EK8"/>
  <c r="EK20"/>
  <c r="EK27"/>
  <c r="EK9"/>
  <c r="EK29"/>
  <c r="EK14"/>
  <c r="EK30"/>
  <c r="EK36"/>
  <c r="EK28"/>
  <c r="EK23"/>
  <c r="EK33"/>
  <c r="EK22"/>
  <c r="EK13"/>
  <c r="EJ20"/>
  <c r="EJ8"/>
  <c r="EJ6"/>
  <c r="EJ36"/>
  <c r="EJ13"/>
  <c r="EJ22"/>
  <c r="EJ12"/>
  <c r="EJ9"/>
  <c r="EJ15"/>
  <c r="EL36" l="1"/>
  <c r="EL4"/>
  <c r="EM3" s="1"/>
  <c r="EL29"/>
  <c r="EL28"/>
  <c r="EL14"/>
  <c r="EL34"/>
  <c r="EL27"/>
  <c r="EL9"/>
  <c r="EL37"/>
  <c r="EL33"/>
  <c r="EL22"/>
  <c r="EL30"/>
  <c r="EL8"/>
  <c r="EL20"/>
  <c r="EL6"/>
  <c r="EL35"/>
  <c r="ES4" i="13"/>
  <c r="ET3" s="1"/>
  <c r="EK16" i="68"/>
  <c r="EK12"/>
  <c r="EK15"/>
  <c r="EK6"/>
  <c r="EK34"/>
  <c r="EK37"/>
  <c r="EL15" l="1"/>
  <c r="EL13"/>
  <c r="EL16"/>
  <c r="EM4"/>
  <c r="EN3" s="1"/>
  <c r="EM16"/>
  <c r="EM9"/>
  <c r="EM29"/>
  <c r="EM26"/>
  <c r="EM8"/>
  <c r="EM15"/>
  <c r="EM12"/>
  <c r="EM33"/>
  <c r="EM30"/>
  <c r="EM20"/>
  <c r="EM23"/>
  <c r="EM14"/>
  <c r="EM27"/>
  <c r="EM35"/>
  <c r="EM28"/>
  <c r="EM36"/>
  <c r="EM22"/>
  <c r="EM34"/>
  <c r="EM13"/>
  <c r="EM37"/>
  <c r="EM6"/>
  <c r="EL12"/>
  <c r="ET4" i="13"/>
  <c r="EU3" s="1"/>
  <c r="ES6"/>
  <c r="EL26" i="68"/>
  <c r="EL23"/>
  <c r="EU6" i="13" l="1"/>
  <c r="EU4"/>
  <c r="EV3" s="1"/>
  <c r="EN26" i="68"/>
  <c r="EN4"/>
  <c r="EO3" s="1"/>
  <c r="EN27"/>
  <c r="EN23"/>
  <c r="EN16"/>
  <c r="EN37"/>
  <c r="EN6"/>
  <c r="EN14"/>
  <c r="EN29"/>
  <c r="EN20"/>
  <c r="EN8"/>
  <c r="EN30"/>
  <c r="EN22"/>
  <c r="EN9"/>
  <c r="EN35"/>
  <c r="EN34"/>
  <c r="EN12"/>
  <c r="EN15"/>
  <c r="EN36"/>
  <c r="EN28"/>
  <c r="EN33"/>
  <c r="EN13"/>
  <c r="ET6" i="13"/>
  <c r="EV6" l="1"/>
  <c r="EV4"/>
  <c r="EW3" s="1"/>
  <c r="EO4" i="68"/>
  <c r="EP3" s="1"/>
  <c r="EO8"/>
  <c r="EO23"/>
  <c r="EO37"/>
  <c r="EO35"/>
  <c r="EO26"/>
  <c r="EO6"/>
  <c r="EO34"/>
  <c r="EO20"/>
  <c r="EO27"/>
  <c r="EO9"/>
  <c r="EO15"/>
  <c r="EO22"/>
  <c r="EO14"/>
  <c r="EO30"/>
  <c r="EO36"/>
  <c r="EO28"/>
  <c r="EO33"/>
  <c r="EO12"/>
  <c r="EO29"/>
  <c r="EO13"/>
  <c r="EO16"/>
  <c r="EW4" i="13" l="1"/>
  <c r="EX3" s="1"/>
  <c r="EP27" i="68"/>
  <c r="EP26"/>
  <c r="EP4"/>
  <c r="EQ3" s="1"/>
  <c r="EP16"/>
  <c r="EP22"/>
  <c r="EP13"/>
  <c r="EP23"/>
  <c r="EP36"/>
  <c r="EP37"/>
  <c r="EP34"/>
  <c r="EP30"/>
  <c r="EP9"/>
  <c r="EP35"/>
  <c r="EP6"/>
  <c r="EP15"/>
  <c r="EP14"/>
  <c r="EP12"/>
  <c r="EP8"/>
  <c r="EX4" i="13" l="1"/>
  <c r="EY3" s="1"/>
  <c r="EX6"/>
  <c r="EW6"/>
  <c r="EP20" i="68"/>
  <c r="EP33"/>
  <c r="EP28"/>
  <c r="EQ12"/>
  <c r="EQ30"/>
  <c r="EQ27"/>
  <c r="EQ26"/>
  <c r="EQ8"/>
  <c r="EQ9"/>
  <c r="EQ16"/>
  <c r="EQ22"/>
  <c r="EQ15"/>
  <c r="EQ37"/>
  <c r="EQ4"/>
  <c r="ER3" s="1"/>
  <c r="EQ33"/>
  <c r="EP29"/>
  <c r="EY4" i="13" l="1"/>
  <c r="EZ3" s="1"/>
  <c r="EQ14" i="68"/>
  <c r="EQ36"/>
  <c r="EQ34"/>
  <c r="EQ28"/>
  <c r="EQ23"/>
  <c r="ER9"/>
  <c r="ER4"/>
  <c r="ES3" s="1"/>
  <c r="ER8"/>
  <c r="ER14"/>
  <c r="ER15"/>
  <c r="ER30"/>
  <c r="ER13"/>
  <c r="ER36"/>
  <c r="ER34"/>
  <c r="ER29"/>
  <c r="ER28"/>
  <c r="ER26"/>
  <c r="ER33"/>
  <c r="ER6"/>
  <c r="ER12"/>
  <c r="ER37"/>
  <c r="ER20"/>
  <c r="EQ20"/>
  <c r="EQ29"/>
  <c r="EQ13"/>
  <c r="EQ35"/>
  <c r="EQ6"/>
  <c r="ES8" l="1"/>
  <c r="ES37"/>
  <c r="ES35"/>
  <c r="ES9"/>
  <c r="ES4"/>
  <c r="ET3" s="1"/>
  <c r="ES23"/>
  <c r="ES20"/>
  <c r="ES27"/>
  <c r="ES13"/>
  <c r="ES33"/>
  <c r="ES15"/>
  <c r="ES29"/>
  <c r="ES14"/>
  <c r="ES30"/>
  <c r="ES36"/>
  <c r="ES26"/>
  <c r="ES6"/>
  <c r="ES12"/>
  <c r="ES16"/>
  <c r="ES34"/>
  <c r="ES28"/>
  <c r="ER16"/>
  <c r="EY6" i="13"/>
  <c r="EZ6"/>
  <c r="EZ4"/>
  <c r="FA3" s="1"/>
  <c r="ER23" i="68"/>
  <c r="ER27"/>
  <c r="ER22"/>
  <c r="ER35"/>
  <c r="FA4" i="13" l="1"/>
  <c r="FB3" s="1"/>
  <c r="ET14" i="68"/>
  <c r="ET35"/>
  <c r="ET4"/>
  <c r="EU3" s="1"/>
  <c r="ET26"/>
  <c r="ET12"/>
  <c r="ET9"/>
  <c r="ET23"/>
  <c r="ET6"/>
  <c r="ET22"/>
  <c r="ES22"/>
  <c r="EU6" l="1"/>
  <c r="EU29"/>
  <c r="EU37"/>
  <c r="EU35"/>
  <c r="EU27"/>
  <c r="EU26"/>
  <c r="EU30"/>
  <c r="EU28"/>
  <c r="EU12"/>
  <c r="EU9"/>
  <c r="EU14"/>
  <c r="EU36"/>
  <c r="EU22"/>
  <c r="EU4"/>
  <c r="EV3" s="1"/>
  <c r="EU16"/>
  <c r="EU20"/>
  <c r="EU34"/>
  <c r="EU13"/>
  <c r="FB4" i="13"/>
  <c r="FC3" s="1"/>
  <c r="FB6"/>
  <c r="ET37" i="68"/>
  <c r="ET16"/>
  <c r="ET29"/>
  <c r="ET36"/>
  <c r="FA6" i="13"/>
  <c r="ET33" i="68"/>
  <c r="ET30"/>
  <c r="ET20"/>
  <c r="ET28"/>
  <c r="ET15"/>
  <c r="ET13"/>
  <c r="ET27"/>
  <c r="ET8"/>
  <c r="ET34"/>
  <c r="EV14" l="1"/>
  <c r="EV26"/>
  <c r="EV13"/>
  <c r="EV36"/>
  <c r="EV22"/>
  <c r="EV35"/>
  <c r="EV34"/>
  <c r="EV4"/>
  <c r="EW3" s="1"/>
  <c r="EV28"/>
  <c r="EV37"/>
  <c r="EV33"/>
  <c r="EV27"/>
  <c r="EV12"/>
  <c r="EV15"/>
  <c r="EV23"/>
  <c r="EV8"/>
  <c r="EV30"/>
  <c r="EV29"/>
  <c r="EV6"/>
  <c r="EV20"/>
  <c r="EU8"/>
  <c r="EU23"/>
  <c r="EU15"/>
  <c r="EU33"/>
  <c r="FC6" i="13"/>
  <c r="FC4"/>
  <c r="FD3" s="1"/>
  <c r="EW6" i="68" l="1"/>
  <c r="EW28"/>
  <c r="EW34"/>
  <c r="EW4"/>
  <c r="EX3" s="1"/>
  <c r="EW13"/>
  <c r="EW16"/>
  <c r="EW23"/>
  <c r="EW12"/>
  <c r="EW9"/>
  <c r="EW33"/>
  <c r="EV16"/>
  <c r="EV9"/>
  <c r="FD4" i="13"/>
  <c r="FE3" s="1"/>
  <c r="EX4" i="68" l="1"/>
  <c r="EY3" s="1"/>
  <c r="EX28"/>
  <c r="EX13"/>
  <c r="EX36"/>
  <c r="EX9"/>
  <c r="EX35"/>
  <c r="EX34"/>
  <c r="EX8"/>
  <c r="EX6"/>
  <c r="EX33"/>
  <c r="EX26"/>
  <c r="EX29"/>
  <c r="EX14"/>
  <c r="EX37"/>
  <c r="EX15"/>
  <c r="EX27"/>
  <c r="EX16"/>
  <c r="EX20"/>
  <c r="EX12"/>
  <c r="EX22"/>
  <c r="EX23"/>
  <c r="EX30"/>
  <c r="FD6" i="13"/>
  <c r="EW37" i="68"/>
  <c r="EW30"/>
  <c r="EW29"/>
  <c r="EW22"/>
  <c r="EW15"/>
  <c r="EW8"/>
  <c r="EW27"/>
  <c r="FE6" i="13"/>
  <c r="FE4"/>
  <c r="FF3" s="1"/>
  <c r="EW20" i="68"/>
  <c r="EW36"/>
  <c r="EW26"/>
  <c r="EW35"/>
  <c r="EW14"/>
  <c r="EY4" l="1"/>
  <c r="EZ3" s="1"/>
  <c r="EY28"/>
  <c r="EY26"/>
  <c r="EY33"/>
  <c r="EY36"/>
  <c r="EY30"/>
  <c r="EY6"/>
  <c r="EY23"/>
  <c r="EY20"/>
  <c r="EY27"/>
  <c r="EY34"/>
  <c r="EY29"/>
  <c r="FF4" i="13"/>
  <c r="FG3" s="1"/>
  <c r="FG4" l="1"/>
  <c r="FH3" s="1"/>
  <c r="EZ4" i="68"/>
  <c r="FA3" s="1"/>
  <c r="FF6" i="13"/>
  <c r="EY12" i="68"/>
  <c r="EY9"/>
  <c r="EY16"/>
  <c r="EY15"/>
  <c r="EY13"/>
  <c r="EY37"/>
  <c r="EY14"/>
  <c r="EY22"/>
  <c r="EY8"/>
  <c r="EY35"/>
  <c r="FA13" l="1"/>
  <c r="FA37"/>
  <c r="FA12"/>
  <c r="FA4"/>
  <c r="FB3" s="1"/>
  <c r="FA30"/>
  <c r="FA28"/>
  <c r="FA23"/>
  <c r="FA16"/>
  <c r="FA36"/>
  <c r="FA15"/>
  <c r="FA14"/>
  <c r="FH4" i="13"/>
  <c r="FI3" s="1"/>
  <c r="EZ37" i="68"/>
  <c r="EZ30"/>
  <c r="EZ13"/>
  <c r="EZ16"/>
  <c r="EZ12"/>
  <c r="EZ35"/>
  <c r="EZ6"/>
  <c r="EZ36"/>
  <c r="EZ9"/>
  <c r="FG6" i="13"/>
  <c r="EZ28" i="68"/>
  <c r="EZ33"/>
  <c r="EZ14"/>
  <c r="EZ8"/>
  <c r="EZ29"/>
  <c r="EZ22"/>
  <c r="EZ23"/>
  <c r="EZ34"/>
  <c r="EZ26"/>
  <c r="EZ27"/>
  <c r="EZ15"/>
  <c r="EZ20"/>
  <c r="FB28" l="1"/>
  <c r="FB15"/>
  <c r="FB8"/>
  <c r="FB4"/>
  <c r="FC3" s="1"/>
  <c r="FB29"/>
  <c r="FB36"/>
  <c r="FB20"/>
  <c r="FB27"/>
  <c r="FB30"/>
  <c r="FB13"/>
  <c r="FB14"/>
  <c r="FB26"/>
  <c r="FA27"/>
  <c r="FA9"/>
  <c r="FI4" i="13"/>
  <c r="FI6" s="1"/>
  <c r="FA8" i="68"/>
  <c r="FA33"/>
  <c r="FA22"/>
  <c r="FA6"/>
  <c r="FH6" i="13"/>
  <c r="FA35" i="68"/>
  <c r="FA26"/>
  <c r="FA34"/>
  <c r="FA20"/>
  <c r="FA29"/>
  <c r="FB23" l="1"/>
  <c r="FB33"/>
  <c r="FB16"/>
  <c r="FB35"/>
  <c r="FB34"/>
  <c r="FB22"/>
  <c r="FC14"/>
  <c r="FC8"/>
  <c r="FC15"/>
  <c r="FC4"/>
  <c r="FD3" s="1"/>
  <c r="FC22"/>
  <c r="FC36"/>
  <c r="FC12"/>
  <c r="FC28"/>
  <c r="FC13"/>
  <c r="FC35"/>
  <c r="FB12"/>
  <c r="FB9"/>
  <c r="FB6"/>
  <c r="FB37"/>
  <c r="FC27" l="1"/>
  <c r="FC29"/>
  <c r="FC16"/>
  <c r="FC34"/>
  <c r="FC26"/>
  <c r="FC23"/>
  <c r="FC37"/>
  <c r="FC33"/>
  <c r="FC6"/>
  <c r="FD4"/>
  <c r="FE3" s="1"/>
  <c r="FD20"/>
  <c r="FD8"/>
  <c r="FD9"/>
  <c r="FD6"/>
  <c r="FD26"/>
  <c r="FD13"/>
  <c r="FD27"/>
  <c r="FD33"/>
  <c r="FD30"/>
  <c r="FD14"/>
  <c r="FD12"/>
  <c r="FD16"/>
  <c r="FD34"/>
  <c r="FD35"/>
  <c r="FD28"/>
  <c r="FC20"/>
  <c r="FC30"/>
  <c r="FC9"/>
  <c r="FE8" l="1"/>
  <c r="FE34"/>
  <c r="FE28"/>
  <c r="FE13"/>
  <c r="FE29"/>
  <c r="FE30"/>
  <c r="FE4"/>
  <c r="FF3" s="1"/>
  <c r="FE37"/>
  <c r="FE36"/>
  <c r="FE33"/>
  <c r="FD15"/>
  <c r="FD22"/>
  <c r="FD23"/>
  <c r="FD36"/>
  <c r="FD29"/>
  <c r="FD37"/>
  <c r="FF30" l="1"/>
  <c r="FF13"/>
  <c r="FF4"/>
  <c r="FG3" s="1"/>
  <c r="FF22"/>
  <c r="FF20"/>
  <c r="FF15"/>
  <c r="FF28"/>
  <c r="FF6"/>
  <c r="FF12"/>
  <c r="FF8"/>
  <c r="FF35"/>
  <c r="FF9"/>
  <c r="FF36"/>
  <c r="FF29"/>
  <c r="FF14"/>
  <c r="FF34"/>
  <c r="FF33"/>
  <c r="FF27"/>
  <c r="FF23"/>
  <c r="FF26"/>
  <c r="FF37"/>
  <c r="FF16"/>
  <c r="FE22"/>
  <c r="FE16"/>
  <c r="FE12"/>
  <c r="FE27"/>
  <c r="FE14"/>
  <c r="FE15"/>
  <c r="FE6"/>
  <c r="FE35"/>
  <c r="FE9"/>
  <c r="FE26"/>
  <c r="FE23"/>
  <c r="FE20"/>
  <c r="FG15" l="1"/>
  <c r="FG36"/>
  <c r="FG4"/>
  <c r="FH3" s="1"/>
  <c r="FG13"/>
  <c r="FG8"/>
  <c r="FG33"/>
  <c r="FG12"/>
  <c r="FG30"/>
  <c r="FG20"/>
  <c r="FG23"/>
  <c r="FG37"/>
  <c r="FG28"/>
  <c r="FG6"/>
  <c r="FG26"/>
  <c r="FG34"/>
  <c r="FG9"/>
  <c r="FG14" l="1"/>
  <c r="FG27"/>
  <c r="FG35"/>
  <c r="FG29"/>
  <c r="FG22"/>
  <c r="FH6"/>
  <c r="FH8"/>
  <c r="FH26"/>
  <c r="FH29"/>
  <c r="FH4"/>
  <c r="FI3" s="1"/>
  <c r="FH36"/>
  <c r="FH28"/>
  <c r="FH22"/>
  <c r="FH30"/>
  <c r="FG16"/>
  <c r="FH15" l="1"/>
  <c r="FH33"/>
  <c r="FH35"/>
  <c r="FH34"/>
  <c r="FH20"/>
  <c r="FH9"/>
  <c r="FH13"/>
  <c r="FH14"/>
  <c r="FH27"/>
  <c r="FH12"/>
  <c r="FI26"/>
  <c r="FJ26" s="1"/>
  <c r="FI14"/>
  <c r="FJ14" s="1"/>
  <c r="FI36"/>
  <c r="FJ36" s="1"/>
  <c r="FI4"/>
  <c r="FI35" s="1"/>
  <c r="FJ35" s="1"/>
  <c r="FI15"/>
  <c r="FJ15" s="1"/>
  <c r="FI27"/>
  <c r="FJ27" s="1"/>
  <c r="FI9"/>
  <c r="FJ9" s="1"/>
  <c r="FH16"/>
  <c r="FH23"/>
  <c r="FH37"/>
  <c r="M35" l="1"/>
  <c r="FL35"/>
  <c r="N35" s="1"/>
  <c r="FN35"/>
  <c r="P35" s="1"/>
  <c r="FL9"/>
  <c r="N9" s="1"/>
  <c r="M9"/>
  <c r="FN9"/>
  <c r="P9" s="1"/>
  <c r="FL27"/>
  <c r="N27" s="1"/>
  <c r="M27"/>
  <c r="FI37"/>
  <c r="FJ37" s="1"/>
  <c r="FI29"/>
  <c r="FJ29" s="1"/>
  <c r="FI13"/>
  <c r="FJ13" s="1"/>
  <c r="FL36"/>
  <c r="N36" s="1"/>
  <c r="FN36"/>
  <c r="P36" s="1"/>
  <c r="M36"/>
  <c r="FL26"/>
  <c r="N26" s="1"/>
  <c r="M26"/>
  <c r="FI8"/>
  <c r="FJ8" s="1"/>
  <c r="FI28"/>
  <c r="FJ28" s="1"/>
  <c r="FI20"/>
  <c r="FI33"/>
  <c r="FJ33" s="1"/>
  <c r="FI12"/>
  <c r="FJ12" s="1"/>
  <c r="M15"/>
  <c r="FL15"/>
  <c r="N15" s="1"/>
  <c r="FN15"/>
  <c r="P15" s="1"/>
  <c r="FL14"/>
  <c r="N14" s="1"/>
  <c r="FN14"/>
  <c r="P14" s="1"/>
  <c r="M14"/>
  <c r="FI22"/>
  <c r="FJ22" s="1"/>
  <c r="FI34"/>
  <c r="FJ34" s="1"/>
  <c r="FI6"/>
  <c r="FI16"/>
  <c r="FJ16" s="1"/>
  <c r="FI30"/>
  <c r="FJ30" s="1"/>
  <c r="FI23"/>
  <c r="FJ23" s="1"/>
  <c r="FL34" l="1"/>
  <c r="N34" s="1"/>
  <c r="M34"/>
  <c r="FN8"/>
  <c r="P8" s="1"/>
  <c r="FL8"/>
  <c r="N8" s="1"/>
  <c r="M8"/>
  <c r="FL37"/>
  <c r="N37" s="1"/>
  <c r="M37"/>
  <c r="FN37"/>
  <c r="P37" s="1"/>
  <c r="FL28"/>
  <c r="N28" s="1"/>
  <c r="FN28"/>
  <c r="P28" s="1"/>
  <c r="M28"/>
  <c r="FL29"/>
  <c r="N29" s="1"/>
  <c r="M29"/>
  <c r="FN29"/>
  <c r="P29" s="1"/>
  <c r="M12"/>
  <c r="FL12"/>
  <c r="N12" s="1"/>
  <c r="M16"/>
  <c r="FN16"/>
  <c r="P16" s="1"/>
  <c r="FL16"/>
  <c r="N16" s="1"/>
  <c r="FJ20"/>
  <c r="FM20"/>
  <c r="O20" s="1"/>
  <c r="O39" s="1"/>
  <c r="M13"/>
  <c r="FL13"/>
  <c r="N13" s="1"/>
  <c r="FL23"/>
  <c r="N23" s="1"/>
  <c r="M23"/>
  <c r="FN23"/>
  <c r="P23" s="1"/>
  <c r="FL30"/>
  <c r="N30" s="1"/>
  <c r="M30"/>
  <c r="FN30"/>
  <c r="P30" s="1"/>
  <c r="M22"/>
  <c r="FN22"/>
  <c r="P22" s="1"/>
  <c r="FL22"/>
  <c r="N22" s="1"/>
  <c r="FL33"/>
  <c r="N33" s="1"/>
  <c r="M33"/>
  <c r="M39" l="1"/>
  <c r="P39"/>
  <c r="M20"/>
  <c r="FL20"/>
  <c r="N20" s="1"/>
  <c r="N39"/>
</calcChain>
</file>

<file path=xl/comments1.xml><?xml version="1.0" encoding="utf-8"?>
<comments xmlns="http://schemas.openxmlformats.org/spreadsheetml/2006/main">
  <authors>
    <author>Aoki-T</author>
    <author>yokura</author>
  </authors>
  <commentList>
    <comment ref="C4" authorId="0">
      <text>
        <r>
          <rPr>
            <b/>
            <sz val="9"/>
            <color indexed="81"/>
            <rFont val="ＭＳ Ｐゴシック"/>
            <family val="3"/>
            <charset val="128"/>
          </rPr>
          <t>YYYY/MM/DD形式で入力すると日付と曜日が自動的にセットされる。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6" authorId="1">
      <text>
        <r>
          <rPr>
            <sz val="10"/>
            <color indexed="81"/>
            <rFont val="ＭＳ ゴシック"/>
            <family val="3"/>
            <charset val="128"/>
          </rPr>
          <t>勤務時間から休憩時間、非作業時間を減じた実働時間</t>
        </r>
      </text>
    </comment>
    <comment ref="N6" authorId="1">
      <text>
        <r>
          <rPr>
            <sz val="10"/>
            <color indexed="81"/>
            <rFont val="ＭＳ ゴシック"/>
            <family val="3"/>
            <charset val="128"/>
          </rPr>
          <t>１日８時間を超過する作業時間から
深夜時間を減じた時間</t>
        </r>
      </text>
    </comment>
    <comment ref="O6" authorId="1">
      <text>
        <r>
          <rPr>
            <sz val="10"/>
            <color indexed="81"/>
            <rFont val="ＭＳ ゴシック"/>
            <family val="3"/>
            <charset val="128"/>
          </rPr>
          <t>午後１０時～午前５時の間の作業時間</t>
        </r>
      </text>
    </comment>
    <comment ref="P6" authorId="1">
      <text>
        <r>
          <rPr>
            <sz val="9"/>
            <color indexed="81"/>
            <rFont val="ＭＳ ゴシック"/>
            <family val="3"/>
            <charset val="128"/>
          </rPr>
          <t>１日８時間に満たない作業時間</t>
        </r>
      </text>
    </comment>
  </commentList>
</comments>
</file>

<file path=xl/comments2.xml><?xml version="1.0" encoding="utf-8"?>
<comments xmlns="http://schemas.openxmlformats.org/spreadsheetml/2006/main">
  <authors>
    <author>Aoki-T</author>
    <author>yokura</author>
  </authors>
  <commentList>
    <comment ref="C4" authorId="0">
      <text>
        <r>
          <rPr>
            <b/>
            <sz val="9"/>
            <color indexed="81"/>
            <rFont val="ＭＳ Ｐゴシック"/>
            <family val="3"/>
            <charset val="128"/>
          </rPr>
          <t>YYYY/MM/DD形式で入力すると日付と曜日が自動的にセットされる。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6" authorId="1">
      <text>
        <r>
          <rPr>
            <sz val="10"/>
            <color indexed="81"/>
            <rFont val="ＭＳ ゴシック"/>
            <family val="3"/>
            <charset val="128"/>
          </rPr>
          <t>勤務時間から休憩時間、非作業時間を減じた実働時間</t>
        </r>
      </text>
    </comment>
    <comment ref="N6" authorId="1">
      <text>
        <r>
          <rPr>
            <sz val="10"/>
            <color indexed="81"/>
            <rFont val="ＭＳ ゴシック"/>
            <family val="3"/>
            <charset val="128"/>
          </rPr>
          <t>１日８時間を超過する作業時間から
深夜時間を減じた時間</t>
        </r>
      </text>
    </comment>
    <comment ref="O6" authorId="1">
      <text>
        <r>
          <rPr>
            <sz val="10"/>
            <color indexed="81"/>
            <rFont val="ＭＳ ゴシック"/>
            <family val="3"/>
            <charset val="128"/>
          </rPr>
          <t>午後１０時～午前５時の間の作業時間</t>
        </r>
      </text>
    </comment>
    <comment ref="P6" authorId="1">
      <text>
        <r>
          <rPr>
            <sz val="9"/>
            <color indexed="81"/>
            <rFont val="ＭＳ ゴシック"/>
            <family val="3"/>
            <charset val="128"/>
          </rPr>
          <t>１日８時間に満たない作業時間</t>
        </r>
      </text>
    </comment>
  </commentList>
</comments>
</file>

<file path=xl/sharedStrings.xml><?xml version="1.0" encoding="utf-8"?>
<sst xmlns="http://schemas.openxmlformats.org/spreadsheetml/2006/main" count="195" uniqueCount="91">
  <si>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</si>
  <si>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</si>
  <si>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</si>
  <si>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氏名</t>
    <rPh sb="0" eb="2">
      <t>シメイ</t>
    </rPh>
    <phoneticPr fontId="1"/>
  </si>
  <si>
    <t>曜日</t>
    <rPh sb="0" eb="2">
      <t>ヨウビ</t>
    </rPh>
    <phoneticPr fontId="1"/>
  </si>
  <si>
    <t>勤務時間</t>
    <rPh sb="0" eb="4">
      <t>キンムジカン</t>
    </rPh>
    <phoneticPr fontId="1"/>
  </si>
  <si>
    <t>作業時間</t>
    <rPh sb="0" eb="2">
      <t>サギョウ</t>
    </rPh>
    <rPh sb="2" eb="4">
      <t>ジカン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</si>
  <si>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</si>
  <si>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</si>
  <si>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合  計</t>
    <rPh sb="0" eb="4">
      <t>ゴウケイ</t>
    </rPh>
    <phoneticPr fontId="1"/>
  </si>
  <si>
    <t>区分</t>
    <rPh sb="0" eb="1">
      <t>ク</t>
    </rPh>
    <rPh sb="1" eb="2">
      <t>ブン</t>
    </rPh>
    <phoneticPr fontId="1"/>
  </si>
  <si>
    <t>欠勤　　　×</t>
    <rPh sb="0" eb="2">
      <t>ケッキン</t>
    </rPh>
    <phoneticPr fontId="5"/>
  </si>
  <si>
    <t>半休　　　△</t>
    <rPh sb="0" eb="2">
      <t>ハンキュウ</t>
    </rPh>
    <phoneticPr fontId="5"/>
  </si>
  <si>
    <t>代休　　　●</t>
    <rPh sb="0" eb="2">
      <t>ダイキュウ</t>
    </rPh>
    <phoneticPr fontId="5"/>
  </si>
  <si>
    <t>振替休日　◎</t>
    <rPh sb="0" eb="2">
      <t>フリカエ</t>
    </rPh>
    <rPh sb="2" eb="4">
      <t>キュウジツ</t>
    </rPh>
    <phoneticPr fontId="5"/>
  </si>
  <si>
    <t>勤務場所</t>
    <rPh sb="0" eb="2">
      <t>キンム</t>
    </rPh>
    <rPh sb="2" eb="4">
      <t>バショ</t>
    </rPh>
    <phoneticPr fontId="1"/>
  </si>
  <si>
    <t>備考</t>
    <rPh sb="0" eb="2">
      <t>ビコウ</t>
    </rPh>
    <phoneticPr fontId="1"/>
  </si>
  <si>
    <t>非作業/外出等</t>
    <rPh sb="0" eb="1">
      <t>ヒ</t>
    </rPh>
    <rPh sb="1" eb="3">
      <t>サギョウ</t>
    </rPh>
    <rPh sb="4" eb="7">
      <t>ガイシュツトウ</t>
    </rPh>
    <phoneticPr fontId="1"/>
  </si>
  <si>
    <t>深夜</t>
    <rPh sb="0" eb="2">
      <t>シンヤ</t>
    </rPh>
    <phoneticPr fontId="1"/>
  </si>
  <si>
    <t>控除</t>
    <rPh sb="0" eb="2">
      <t>コウジョ</t>
    </rPh>
    <phoneticPr fontId="1"/>
  </si>
  <si>
    <t>社員番号</t>
    <rPh sb="0" eb="1">
      <t>シャ</t>
    </rPh>
    <rPh sb="1" eb="2">
      <t>イン</t>
    </rPh>
    <rPh sb="2" eb="4">
      <t>バンゴウ</t>
    </rPh>
    <phoneticPr fontId="1"/>
  </si>
  <si>
    <t>印</t>
    <rPh sb="0" eb="1">
      <t>イン</t>
    </rPh>
    <phoneticPr fontId="1"/>
  </si>
  <si>
    <t>残業</t>
    <rPh sb="0" eb="2">
      <t>ザンギョウ</t>
    </rPh>
    <phoneticPr fontId="1"/>
  </si>
  <si>
    <t>休憩合計</t>
    <rPh sb="0" eb="2">
      <t>キュウケイ</t>
    </rPh>
    <rPh sb="2" eb="4">
      <t>ゴウケイ</t>
    </rPh>
    <phoneticPr fontId="1"/>
  </si>
  <si>
    <t>拘束時間</t>
    <rPh sb="0" eb="2">
      <t>コウソク</t>
    </rPh>
    <rPh sb="2" eb="4">
      <t>ジカン</t>
    </rPh>
    <phoneticPr fontId="1"/>
  </si>
  <si>
    <t>残業時間</t>
    <rPh sb="0" eb="2">
      <t>ザンギョウ</t>
    </rPh>
    <rPh sb="2" eb="4">
      <t>ジカン</t>
    </rPh>
    <phoneticPr fontId="1"/>
  </si>
  <si>
    <t>深夜残業</t>
    <rPh sb="0" eb="2">
      <t>シンヤ</t>
    </rPh>
    <rPh sb="2" eb="4">
      <t>ザンギョウ</t>
    </rPh>
    <phoneticPr fontId="1"/>
  </si>
  <si>
    <t>控除時間</t>
    <rPh sb="0" eb="2">
      <t>コウジョ</t>
    </rPh>
    <rPh sb="2" eb="4">
      <t>ジカン</t>
    </rPh>
    <phoneticPr fontId="1"/>
  </si>
  <si>
    <t>時間設定</t>
    <rPh sb="0" eb="2">
      <t>ジカン</t>
    </rPh>
    <rPh sb="2" eb="4">
      <t>セッテイ</t>
    </rPh>
    <phoneticPr fontId="1"/>
  </si>
  <si>
    <t>開始</t>
    <rPh sb="0" eb="2">
      <t>カイシ</t>
    </rPh>
    <phoneticPr fontId="8"/>
  </si>
  <si>
    <t>終了</t>
    <rPh sb="0" eb="2">
      <t>シュウリョウ</t>
    </rPh>
    <phoneticPr fontId="8"/>
  </si>
  <si>
    <t>就業時間</t>
    <rPh sb="0" eb="2">
      <t>シュウギョウ</t>
    </rPh>
    <rPh sb="2" eb="4">
      <t>ジカン</t>
    </rPh>
    <phoneticPr fontId="8"/>
  </si>
  <si>
    <t>昼休み</t>
    <rPh sb="0" eb="1">
      <t>ヒル</t>
    </rPh>
    <rPh sb="1" eb="2">
      <t>ヤス</t>
    </rPh>
    <phoneticPr fontId="8"/>
  </si>
  <si>
    <t>夕休み</t>
    <rPh sb="0" eb="1">
      <t>ユウ</t>
    </rPh>
    <rPh sb="1" eb="2">
      <t>ヤス</t>
    </rPh>
    <phoneticPr fontId="8"/>
  </si>
  <si>
    <t>夜休み</t>
    <rPh sb="0" eb="1">
      <t>ヨル</t>
    </rPh>
    <rPh sb="1" eb="2">
      <t>ヤス</t>
    </rPh>
    <phoneticPr fontId="8"/>
  </si>
  <si>
    <t>仮眠</t>
    <rPh sb="0" eb="2">
      <t>カミン</t>
    </rPh>
    <phoneticPr fontId="8"/>
  </si>
  <si>
    <t>単位</t>
    <rPh sb="0" eb="2">
      <t>タンイ</t>
    </rPh>
    <phoneticPr fontId="8"/>
  </si>
  <si>
    <t>項目</t>
    <rPh sb="0" eb="2">
      <t>コウモク</t>
    </rPh>
    <phoneticPr fontId="8"/>
  </si>
  <si>
    <t>備考</t>
    <rPh sb="0" eb="2">
      <t>ビコウ</t>
    </rPh>
    <phoneticPr fontId="8"/>
  </si>
  <si>
    <t>社員番号</t>
    <rPh sb="0" eb="1">
      <t>シャ</t>
    </rPh>
    <rPh sb="1" eb="2">
      <t>イン</t>
    </rPh>
    <rPh sb="2" eb="4">
      <t>バンゴウ</t>
    </rPh>
    <phoneticPr fontId="8"/>
  </si>
  <si>
    <t>氏名</t>
    <rPh sb="0" eb="2">
      <t>シメイ</t>
    </rPh>
    <phoneticPr fontId="8"/>
  </si>
  <si>
    <t xml:space="preserve"> </t>
    <phoneticPr fontId="1"/>
  </si>
  <si>
    <t>遅刻、早退の場合</t>
    <rPh sb="0" eb="2">
      <t>チコク</t>
    </rPh>
    <rPh sb="3" eb="5">
      <t>ソウタイ</t>
    </rPh>
    <rPh sb="6" eb="8">
      <t>バアイ</t>
    </rPh>
    <phoneticPr fontId="8"/>
  </si>
  <si>
    <t>勤務場所</t>
    <rPh sb="0" eb="2">
      <t>キンム</t>
    </rPh>
    <rPh sb="2" eb="4">
      <t>バショ</t>
    </rPh>
    <phoneticPr fontId="8"/>
  </si>
  <si>
    <t>未入力</t>
    <rPh sb="0" eb="3">
      <t>ミニュウリョク</t>
    </rPh>
    <phoneticPr fontId="8"/>
  </si>
  <si>
    <t>区分</t>
    <rPh sb="0" eb="1">
      <t>ク</t>
    </rPh>
    <rPh sb="1" eb="2">
      <t>ブン</t>
    </rPh>
    <phoneticPr fontId="8"/>
  </si>
  <si>
    <t>勤務時間</t>
    <rPh sb="0" eb="2">
      <t>キンム</t>
    </rPh>
    <rPh sb="2" eb="4">
      <t>ジカン</t>
    </rPh>
    <phoneticPr fontId="8"/>
  </si>
  <si>
    <t>チェック</t>
    <phoneticPr fontId="8"/>
  </si>
  <si>
    <t>勤務場所に入力ありで、勤務時間が未入力の場合</t>
    <rPh sb="0" eb="2">
      <t>キンム</t>
    </rPh>
    <rPh sb="2" eb="4">
      <t>バショ</t>
    </rPh>
    <rPh sb="5" eb="7">
      <t>ニュウリョク</t>
    </rPh>
    <rPh sb="11" eb="13">
      <t>キンム</t>
    </rPh>
    <rPh sb="13" eb="15">
      <t>ジカン</t>
    </rPh>
    <rPh sb="16" eb="19">
      <t>ミニュウリョク</t>
    </rPh>
    <rPh sb="20" eb="22">
      <t>バアイ</t>
    </rPh>
    <phoneticPr fontId="8"/>
  </si>
  <si>
    <t>非作業時間</t>
    <rPh sb="0" eb="1">
      <t>ヒ</t>
    </rPh>
    <rPh sb="1" eb="3">
      <t>サギョウ</t>
    </rPh>
    <rPh sb="3" eb="5">
      <t>ジカン</t>
    </rPh>
    <phoneticPr fontId="8"/>
  </si>
  <si>
    <t>条件</t>
    <rPh sb="0" eb="2">
      <t>ジョウケン</t>
    </rPh>
    <phoneticPr fontId="8"/>
  </si>
  <si>
    <t>№</t>
    <phoneticPr fontId="8"/>
  </si>
  <si>
    <t>整合性</t>
    <rPh sb="0" eb="2">
      <t>セイゴウ</t>
    </rPh>
    <rPh sb="2" eb="3">
      <t>セイ</t>
    </rPh>
    <phoneticPr fontId="8"/>
  </si>
  <si>
    <t>勤務開始時間に入力ありで、勤務終了時間が未入力の場合</t>
    <rPh sb="0" eb="2">
      <t>キンム</t>
    </rPh>
    <rPh sb="2" eb="4">
      <t>カイシ</t>
    </rPh>
    <rPh sb="4" eb="6">
      <t>ジカン</t>
    </rPh>
    <rPh sb="7" eb="9">
      <t>ニュウリョク</t>
    </rPh>
    <rPh sb="15" eb="17">
      <t>シュウリョウ</t>
    </rPh>
    <rPh sb="24" eb="26">
      <t>バアイ</t>
    </rPh>
    <phoneticPr fontId="8"/>
  </si>
  <si>
    <t>勤務終了時間に入力ありで、勤務開始時間が未入力の場合</t>
    <rPh sb="0" eb="2">
      <t>キンム</t>
    </rPh>
    <rPh sb="2" eb="4">
      <t>シュウリョウ</t>
    </rPh>
    <rPh sb="4" eb="6">
      <t>ジカン</t>
    </rPh>
    <rPh sb="7" eb="9">
      <t>ニュウリョク</t>
    </rPh>
    <rPh sb="15" eb="17">
      <t>カイシ</t>
    </rPh>
    <rPh sb="24" eb="26">
      <t>バアイ</t>
    </rPh>
    <phoneticPr fontId="8"/>
  </si>
  <si>
    <t>勤務時間が就業時間外で入力されている場合</t>
    <rPh sb="0" eb="2">
      <t>キンム</t>
    </rPh>
    <rPh sb="2" eb="4">
      <t>ジカン</t>
    </rPh>
    <rPh sb="5" eb="7">
      <t>シュウギョウ</t>
    </rPh>
    <rPh sb="7" eb="9">
      <t>ジカン</t>
    </rPh>
    <rPh sb="9" eb="10">
      <t>ガイ</t>
    </rPh>
    <rPh sb="11" eb="13">
      <t>ニュウリョク</t>
    </rPh>
    <rPh sb="18" eb="20">
      <t>バアイ</t>
    </rPh>
    <phoneticPr fontId="8"/>
  </si>
  <si>
    <t>非作業時間が勤務時間外で入力されている場合</t>
    <rPh sb="0" eb="1">
      <t>ヒ</t>
    </rPh>
    <rPh sb="1" eb="3">
      <t>サギョウ</t>
    </rPh>
    <rPh sb="3" eb="5">
      <t>ジカン</t>
    </rPh>
    <rPh sb="6" eb="8">
      <t>キンム</t>
    </rPh>
    <rPh sb="8" eb="10">
      <t>ジカン</t>
    </rPh>
    <rPh sb="10" eb="11">
      <t>ガイ</t>
    </rPh>
    <rPh sb="12" eb="14">
      <t>ニュウリョク</t>
    </rPh>
    <rPh sb="19" eb="21">
      <t>バアイ</t>
    </rPh>
    <phoneticPr fontId="8"/>
  </si>
  <si>
    <t>作業時間が8時間未満で、備考が未入力の場合</t>
    <rPh sb="0" eb="2">
      <t>サギョウ</t>
    </rPh>
    <rPh sb="2" eb="4">
      <t>ジカン</t>
    </rPh>
    <rPh sb="6" eb="8">
      <t>ジカン</t>
    </rPh>
    <rPh sb="8" eb="10">
      <t>ミマン</t>
    </rPh>
    <rPh sb="12" eb="14">
      <t>ビコウ</t>
    </rPh>
    <rPh sb="15" eb="18">
      <t>ミニュウリョク</t>
    </rPh>
    <rPh sb="19" eb="21">
      <t>バアイ</t>
    </rPh>
    <phoneticPr fontId="8"/>
  </si>
  <si>
    <t>非作業時間に入力ありで、備考が未入力の場合</t>
    <rPh sb="0" eb="1">
      <t>ヒ</t>
    </rPh>
    <rPh sb="1" eb="3">
      <t>サギョウ</t>
    </rPh>
    <rPh sb="3" eb="5">
      <t>ジカン</t>
    </rPh>
    <rPh sb="6" eb="8">
      <t>ニュウリョク</t>
    </rPh>
    <rPh sb="12" eb="14">
      <t>ビコウ</t>
    </rPh>
    <rPh sb="15" eb="18">
      <t>ミニュウリョク</t>
    </rPh>
    <rPh sb="19" eb="21">
      <t>バアイ</t>
    </rPh>
    <phoneticPr fontId="8"/>
  </si>
  <si>
    <t>勤務時間に入力ありで、勤務場所が未入力の場合</t>
    <rPh sb="0" eb="2">
      <t>キンム</t>
    </rPh>
    <rPh sb="2" eb="4">
      <t>ジカン</t>
    </rPh>
    <rPh sb="5" eb="7">
      <t>ニュウリョク</t>
    </rPh>
    <rPh sb="11" eb="13">
      <t>キンム</t>
    </rPh>
    <rPh sb="13" eb="15">
      <t>バショ</t>
    </rPh>
    <rPh sb="16" eb="19">
      <t>ミニュウリョク</t>
    </rPh>
    <rPh sb="20" eb="22">
      <t>バアイ</t>
    </rPh>
    <phoneticPr fontId="8"/>
  </si>
  <si>
    <t>作業工数表</t>
    <rPh sb="0" eb="2">
      <t>サギョウ</t>
    </rPh>
    <rPh sb="2" eb="4">
      <t>コウスウ</t>
    </rPh>
    <rPh sb="4" eb="5">
      <t>ヒョウ</t>
    </rPh>
    <phoneticPr fontId="1"/>
  </si>
  <si>
    <t>非作業開始時間が非作業終了時間より大きい場合</t>
    <rPh sb="0" eb="1">
      <t>ヒ</t>
    </rPh>
    <rPh sb="1" eb="3">
      <t>サギョウ</t>
    </rPh>
    <rPh sb="3" eb="5">
      <t>カイシ</t>
    </rPh>
    <rPh sb="5" eb="7">
      <t>ジカン</t>
    </rPh>
    <rPh sb="8" eb="9">
      <t>ヒ</t>
    </rPh>
    <rPh sb="9" eb="11">
      <t>サギョウ</t>
    </rPh>
    <rPh sb="11" eb="13">
      <t>シュウリョウ</t>
    </rPh>
    <rPh sb="13" eb="15">
      <t>ジカン</t>
    </rPh>
    <rPh sb="17" eb="18">
      <t>オオ</t>
    </rPh>
    <rPh sb="20" eb="22">
      <t>バアイ</t>
    </rPh>
    <phoneticPr fontId="8"/>
  </si>
  <si>
    <t>全般</t>
    <rPh sb="0" eb="2">
      <t>ゼンパン</t>
    </rPh>
    <phoneticPr fontId="8"/>
  </si>
  <si>
    <t>対象月の最終日を越えた欄に入力ありの場合</t>
    <rPh sb="0" eb="2">
      <t>タイショウ</t>
    </rPh>
    <rPh sb="2" eb="3">
      <t>ツキ</t>
    </rPh>
    <rPh sb="4" eb="7">
      <t>サイシュウビ</t>
    </rPh>
    <rPh sb="8" eb="9">
      <t>コ</t>
    </rPh>
    <rPh sb="11" eb="12">
      <t>ラン</t>
    </rPh>
    <rPh sb="13" eb="15">
      <t>ニュウリョク</t>
    </rPh>
    <rPh sb="18" eb="20">
      <t>バアイ</t>
    </rPh>
    <phoneticPr fontId="8"/>
  </si>
  <si>
    <t>時間表</t>
    <rPh sb="0" eb="2">
      <t>ジカン</t>
    </rPh>
    <rPh sb="2" eb="3">
      <t>ヒョウ</t>
    </rPh>
    <phoneticPr fontId="1"/>
  </si>
  <si>
    <t>勤務時間が10分単位でない場合</t>
    <phoneticPr fontId="8"/>
  </si>
  <si>
    <t>非作業時間が10分単位でない場合</t>
    <rPh sb="0" eb="1">
      <t>ヒ</t>
    </rPh>
    <rPh sb="1" eb="3">
      <t>サギョウ</t>
    </rPh>
    <rPh sb="3" eb="5">
      <t>ジカン</t>
    </rPh>
    <rPh sb="8" eb="9">
      <t>フン</t>
    </rPh>
    <rPh sb="9" eb="11">
      <t>タンイ</t>
    </rPh>
    <rPh sb="14" eb="16">
      <t>バアイ</t>
    </rPh>
    <phoneticPr fontId="8"/>
  </si>
  <si>
    <t>株式会社 シティ・コム</t>
    <rPh sb="0" eb="2">
      <t>カブシキ</t>
    </rPh>
    <rPh sb="2" eb="4">
      <t>カイシャ</t>
    </rPh>
    <phoneticPr fontId="1"/>
  </si>
  <si>
    <t>１．13:00～14：00の1時間・19：00～19：30の0.5時間・22：00～22：30の0.5時間・2：00～5：00の3時間は</t>
    <phoneticPr fontId="1"/>
  </si>
  <si>
    <t>２．提出前に左下のチェックボタンを押して、○が出ていることを確認して下さい。</t>
    <phoneticPr fontId="1"/>
  </si>
  <si>
    <t xml:space="preserve">    休憩時間として、自動で作業時間から引かれます。</t>
    <phoneticPr fontId="1"/>
  </si>
  <si>
    <t>３．毎月5日までに提出して下さい。</t>
    <phoneticPr fontId="1"/>
  </si>
  <si>
    <t>有休　　　○</t>
    <rPh sb="0" eb="2">
      <t>ユウキュウ</t>
    </rPh>
    <phoneticPr fontId="5"/>
  </si>
  <si>
    <t>特別休暇　☆</t>
    <rPh sb="0" eb="2">
      <t>トクベツ</t>
    </rPh>
    <rPh sb="2" eb="4">
      <t>キュウカ</t>
    </rPh>
    <phoneticPr fontId="5"/>
  </si>
  <si>
    <t>承認印</t>
    <rPh sb="0" eb="2">
      <t>ショウニン</t>
    </rPh>
    <rPh sb="2" eb="3">
      <t>イン</t>
    </rPh>
    <phoneticPr fontId="1"/>
  </si>
  <si>
    <t/>
  </si>
  <si>
    <t>遅刻早退　▲</t>
    <phoneticPr fontId="5"/>
  </si>
  <si>
    <t>その他　　□</t>
    <rPh sb="2" eb="3">
      <t>タ</t>
    </rPh>
    <phoneticPr fontId="5"/>
  </si>
  <si>
    <t>祝日　　　★</t>
    <rPh sb="0" eb="2">
      <t>シュクジツ</t>
    </rPh>
    <phoneticPr fontId="1"/>
  </si>
  <si>
    <t>2.チェックボタン押下時入力チェック一覧</t>
    <rPh sb="9" eb="11">
      <t>オウカ</t>
    </rPh>
    <rPh sb="11" eb="12">
      <t>ジ</t>
    </rPh>
    <rPh sb="12" eb="14">
      <t>ニュウリョク</t>
    </rPh>
    <rPh sb="18" eb="20">
      <t>イチラン</t>
    </rPh>
    <phoneticPr fontId="8"/>
  </si>
  <si>
    <t>なし(必須入力)</t>
    <rPh sb="3" eb="5">
      <t>ヒッス</t>
    </rPh>
    <rPh sb="5" eb="7">
      <t>ニュウリョク</t>
    </rPh>
    <phoneticPr fontId="8"/>
  </si>
  <si>
    <t>1.時間設定テーブル</t>
    <rPh sb="2" eb="4">
      <t>ジカン</t>
    </rPh>
    <rPh sb="4" eb="6">
      <t>セッテイ</t>
    </rPh>
    <phoneticPr fontId="8"/>
  </si>
  <si>
    <t>区分に入力あり(有休:○, 半休:△, 欠勤:×, 遅刻早退:▲, その他:□)で、備考が未入力の場合</t>
    <rPh sb="0" eb="1">
      <t>ク</t>
    </rPh>
    <rPh sb="1" eb="2">
      <t>ブン</t>
    </rPh>
    <rPh sb="3" eb="5">
      <t>ニュウリョク</t>
    </rPh>
    <rPh sb="42" eb="44">
      <t>ビコウ</t>
    </rPh>
    <rPh sb="45" eb="48">
      <t>ミニュウリョク</t>
    </rPh>
    <rPh sb="49" eb="51">
      <t>バアイ</t>
    </rPh>
    <phoneticPr fontId="8"/>
  </si>
  <si>
    <t>全て未入力の場合</t>
    <rPh sb="0" eb="1">
      <t>スベ</t>
    </rPh>
    <rPh sb="2" eb="5">
      <t>ミニュウリョク</t>
    </rPh>
    <rPh sb="6" eb="8">
      <t>バアイ</t>
    </rPh>
    <phoneticPr fontId="8"/>
  </si>
  <si>
    <t>有休:○, 欠勤:×, 代休:●, 振替休日:◎, 特別休暇:☆)で工数入力有りの場合</t>
    <rPh sb="41" eb="43">
      <t>バアイ</t>
    </rPh>
    <phoneticPr fontId="8"/>
  </si>
  <si>
    <t>2008/11/28版</t>
    <rPh sb="10" eb="11">
      <t>バン</t>
    </rPh>
    <phoneticPr fontId="1"/>
  </si>
  <si>
    <t>取締役/部課長</t>
    <rPh sb="0" eb="2">
      <t>トリシマリ</t>
    </rPh>
    <rPh sb="2" eb="3">
      <t>ヤク</t>
    </rPh>
    <rPh sb="4" eb="7">
      <t>ブカチョウ</t>
    </rPh>
    <phoneticPr fontId="1"/>
  </si>
  <si>
    <t>ﾌﾟﾛｼﾞｪｸﾄﾘｰﾀﾞｰ</t>
    <phoneticPr fontId="1"/>
  </si>
  <si>
    <t>マイクロビット</t>
  </si>
  <si>
    <t>セルバラージュ</t>
    <phoneticPr fontId="8"/>
  </si>
  <si>
    <t>check</t>
    <phoneticPr fontId="8"/>
  </si>
</sst>
</file>

<file path=xl/styles.xml><?xml version="1.0" encoding="utf-8"?>
<styleSheet xmlns="http://schemas.openxmlformats.org/spreadsheetml/2006/main">
  <numFmts count="8">
    <numFmt numFmtId="185" formatCode="0.0_ "/>
    <numFmt numFmtId="188" formatCode="d"/>
    <numFmt numFmtId="191" formatCode="m"/>
    <numFmt numFmtId="192" formatCode="yy"/>
    <numFmt numFmtId="193" formatCode="[h]:mm"/>
    <numFmt numFmtId="200" formatCode="0&quot;回&quot;"/>
    <numFmt numFmtId="205" formatCode="0.00_ "/>
    <numFmt numFmtId="207" formatCode=";;;"/>
  </numFmts>
  <fonts count="15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明朝"/>
      <family val="1"/>
      <charset val="128"/>
    </font>
    <font>
      <b/>
      <i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color indexed="81"/>
      <name val="ＭＳ ゴシック"/>
      <family val="3"/>
      <charset val="128"/>
    </font>
    <font>
      <sz val="9"/>
      <color indexed="8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49" fontId="2" fillId="0" borderId="0" xfId="0" applyNumberFormat="1" applyFont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188" fontId="2" fillId="0" borderId="4" xfId="0" applyNumberFormat="1" applyFont="1" applyFill="1" applyBorder="1" applyAlignment="1">
      <alignment horizontal="center" vertical="center"/>
    </xf>
    <xf numFmtId="188" fontId="2" fillId="0" borderId="5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shrinkToFit="1"/>
    </xf>
    <xf numFmtId="193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93" fontId="2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193" fontId="2" fillId="0" borderId="1" xfId="0" applyNumberFormat="1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4" borderId="7" xfId="0" applyFont="1" applyFill="1" applyBorder="1"/>
    <xf numFmtId="0" fontId="2" fillId="4" borderId="8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200" fontId="9" fillId="0" borderId="19" xfId="0" applyNumberFormat="1" applyFont="1" applyBorder="1" applyAlignment="1">
      <alignment horizontal="center" vertical="center"/>
    </xf>
    <xf numFmtId="193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193" fontId="2" fillId="0" borderId="28" xfId="0" applyNumberFormat="1" applyFont="1" applyBorder="1" applyAlignment="1">
      <alignment horizontal="center" vertical="center"/>
    </xf>
    <xf numFmtId="205" fontId="2" fillId="0" borderId="0" xfId="0" applyNumberFormat="1" applyFont="1" applyBorder="1" applyAlignment="1">
      <alignment vertical="center"/>
    </xf>
    <xf numFmtId="0" fontId="11" fillId="0" borderId="0" xfId="0" applyFont="1"/>
    <xf numFmtId="207" fontId="2" fillId="0" borderId="0" xfId="0" applyNumberFormat="1" applyFont="1" applyAlignment="1" applyProtection="1">
      <alignment horizontal="left" vertical="center"/>
      <protection hidden="1"/>
    </xf>
    <xf numFmtId="207" fontId="2" fillId="0" borderId="0" xfId="0" applyNumberFormat="1" applyFont="1" applyAlignment="1" applyProtection="1">
      <alignment horizontal="center" vertical="center"/>
      <protection hidden="1"/>
    </xf>
    <xf numFmtId="207" fontId="2" fillId="0" borderId="0" xfId="0" applyNumberFormat="1" applyFont="1" applyProtection="1">
      <protection hidden="1"/>
    </xf>
    <xf numFmtId="207" fontId="2" fillId="0" borderId="0" xfId="0" applyNumberFormat="1" applyFont="1" applyAlignment="1" applyProtection="1">
      <alignment vertical="center"/>
      <protection hidden="1"/>
    </xf>
    <xf numFmtId="207" fontId="2" fillId="0" borderId="0" xfId="0" applyNumberFormat="1" applyFont="1" applyFill="1" applyAlignment="1" applyProtection="1">
      <alignment horizontal="center" vertical="center"/>
      <protection hidden="1"/>
    </xf>
    <xf numFmtId="0" fontId="10" fillId="0" borderId="0" xfId="0" applyFont="1"/>
    <xf numFmtId="193" fontId="2" fillId="0" borderId="0" xfId="0" applyNumberFormat="1" applyFont="1" applyAlignment="1" applyProtection="1">
      <alignment horizontal="center" vertical="center"/>
      <protection hidden="1"/>
    </xf>
    <xf numFmtId="200" fontId="9" fillId="0" borderId="29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200" fontId="9" fillId="0" borderId="1" xfId="0" applyNumberFormat="1" applyFont="1" applyBorder="1" applyAlignment="1">
      <alignment horizontal="center" vertical="center"/>
    </xf>
    <xf numFmtId="0" fontId="2" fillId="0" borderId="22" xfId="0" applyFont="1" applyBorder="1"/>
    <xf numFmtId="0" fontId="2" fillId="0" borderId="30" xfId="0" applyFont="1" applyBorder="1"/>
    <xf numFmtId="0" fontId="2" fillId="2" borderId="9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11" xfId="0" applyFont="1" applyFill="1" applyBorder="1"/>
    <xf numFmtId="0" fontId="2" fillId="2" borderId="0" xfId="0" applyFont="1" applyFill="1" applyBorder="1"/>
    <xf numFmtId="0" fontId="2" fillId="2" borderId="31" xfId="0" applyFont="1" applyFill="1" applyBorder="1"/>
    <xf numFmtId="0" fontId="2" fillId="2" borderId="32" xfId="0" applyFont="1" applyFill="1" applyBorder="1"/>
    <xf numFmtId="0" fontId="3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0" borderId="33" xfId="0" applyFont="1" applyBorder="1"/>
    <xf numFmtId="0" fontId="2" fillId="0" borderId="16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192" fontId="2" fillId="0" borderId="5" xfId="0" applyNumberFormat="1" applyFont="1" applyBorder="1" applyAlignment="1">
      <alignment horizontal="center" vertical="center"/>
    </xf>
    <xf numFmtId="192" fontId="2" fillId="0" borderId="61" xfId="0" applyNumberFormat="1" applyFont="1" applyBorder="1" applyAlignment="1">
      <alignment horizontal="center" vertical="center"/>
    </xf>
    <xf numFmtId="191" fontId="2" fillId="0" borderId="52" xfId="0" applyNumberFormat="1" applyFont="1" applyBorder="1" applyAlignment="1" applyProtection="1">
      <alignment horizontal="center" vertical="center" shrinkToFit="1"/>
      <protection locked="0"/>
    </xf>
    <xf numFmtId="191" fontId="2" fillId="0" borderId="53" xfId="0" applyNumberFormat="1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49" fontId="2" fillId="2" borderId="54" xfId="0" applyNumberFormat="1" applyFont="1" applyFill="1" applyBorder="1" applyAlignment="1">
      <alignment horizontal="center" vertical="center"/>
    </xf>
    <xf numFmtId="49" fontId="2" fillId="2" borderId="55" xfId="0" applyNumberFormat="1" applyFont="1" applyFill="1" applyBorder="1" applyAlignment="1">
      <alignment horizontal="center" vertical="center"/>
    </xf>
    <xf numFmtId="49" fontId="2" fillId="2" borderId="46" xfId="0" applyNumberFormat="1" applyFont="1" applyFill="1" applyBorder="1" applyAlignment="1">
      <alignment horizontal="center" vertical="center" shrinkToFit="1"/>
    </xf>
    <xf numFmtId="49" fontId="2" fillId="2" borderId="47" xfId="0" applyNumberFormat="1" applyFont="1" applyFill="1" applyBorder="1" applyAlignment="1">
      <alignment horizontal="center" vertical="center" shrinkToFit="1"/>
    </xf>
    <xf numFmtId="49" fontId="2" fillId="2" borderId="20" xfId="0" applyNumberFormat="1" applyFont="1" applyFill="1" applyBorder="1" applyAlignment="1">
      <alignment horizontal="center"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49" fontId="2" fillId="2" borderId="40" xfId="0" applyNumberFormat="1" applyFont="1" applyFill="1" applyBorder="1" applyAlignment="1">
      <alignment horizontal="center" vertical="center" shrinkToFit="1"/>
    </xf>
    <xf numFmtId="49" fontId="2" fillId="2" borderId="49" xfId="0" applyNumberFormat="1" applyFont="1" applyFill="1" applyBorder="1" applyAlignment="1">
      <alignment horizontal="center" vertical="center" shrinkToFit="1"/>
    </xf>
    <xf numFmtId="49" fontId="2" fillId="2" borderId="50" xfId="0" applyNumberFormat="1" applyFont="1" applyFill="1" applyBorder="1" applyAlignment="1">
      <alignment horizontal="center" vertical="center" shrinkToFit="1"/>
    </xf>
    <xf numFmtId="49" fontId="2" fillId="2" borderId="56" xfId="0" applyNumberFormat="1" applyFont="1" applyFill="1" applyBorder="1" applyAlignment="1">
      <alignment horizontal="center" vertical="center" shrinkToFit="1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193" fontId="2" fillId="0" borderId="9" xfId="0" applyNumberFormat="1" applyFont="1" applyFill="1" applyBorder="1" applyAlignment="1" applyProtection="1">
      <alignment horizontal="center" vertical="center" shrinkToFit="1"/>
      <protection locked="0"/>
    </xf>
    <xf numFmtId="193" fontId="2" fillId="0" borderId="7" xfId="0" applyNumberFormat="1" applyFont="1" applyFill="1" applyBorder="1" applyAlignment="1" applyProtection="1">
      <alignment horizontal="center" vertical="center" shrinkToFit="1"/>
      <protection locked="0"/>
    </xf>
    <xf numFmtId="193" fontId="2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left" vertical="center" shrinkToFit="1"/>
      <protection locked="0"/>
    </xf>
    <xf numFmtId="0" fontId="2" fillId="0" borderId="7" xfId="0" applyFont="1" applyFill="1" applyBorder="1" applyAlignment="1" applyProtection="1">
      <alignment horizontal="left" vertical="center" shrinkToFit="1"/>
      <protection locked="0"/>
    </xf>
    <xf numFmtId="0" fontId="2" fillId="0" borderId="41" xfId="0" applyFont="1" applyFill="1" applyBorder="1" applyAlignment="1" applyProtection="1">
      <alignment horizontal="left" vertical="center" shrinkToFit="1"/>
      <protection locked="0"/>
    </xf>
    <xf numFmtId="49" fontId="3" fillId="2" borderId="42" xfId="0" applyNumberFormat="1" applyFont="1" applyFill="1" applyBorder="1" applyAlignment="1">
      <alignment horizontal="center" vertical="center"/>
    </xf>
    <xf numFmtId="49" fontId="3" fillId="2" borderId="43" xfId="0" applyNumberFormat="1" applyFont="1" applyFill="1" applyBorder="1" applyAlignment="1">
      <alignment horizontal="center" vertical="center"/>
    </xf>
    <xf numFmtId="49" fontId="3" fillId="2" borderId="44" xfId="0" applyNumberFormat="1" applyFont="1" applyFill="1" applyBorder="1" applyAlignment="1">
      <alignment horizontal="center" vertical="center"/>
    </xf>
    <xf numFmtId="185" fontId="2" fillId="0" borderId="22" xfId="0" applyNumberFormat="1" applyFont="1" applyBorder="1" applyAlignment="1">
      <alignment vertical="center"/>
    </xf>
    <xf numFmtId="185" fontId="2" fillId="0" borderId="45" xfId="0" applyNumberFormat="1" applyFont="1" applyBorder="1" applyAlignment="1">
      <alignment vertical="center"/>
    </xf>
    <xf numFmtId="0" fontId="4" fillId="0" borderId="39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40" xfId="0" applyNumberFormat="1" applyFont="1" applyBorder="1" applyAlignment="1">
      <alignment horizontal="center" vertical="center"/>
    </xf>
    <xf numFmtId="0" fontId="4" fillId="0" borderId="28" xfId="0" applyNumberFormat="1" applyFont="1" applyBorder="1" applyAlignment="1">
      <alignment horizontal="center" vertical="center"/>
    </xf>
    <xf numFmtId="0" fontId="4" fillId="0" borderId="22" xfId="0" applyNumberFormat="1" applyFont="1" applyBorder="1" applyAlignment="1">
      <alignment horizontal="center" vertical="center"/>
    </xf>
    <xf numFmtId="0" fontId="4" fillId="0" borderId="32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3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37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4858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43</xdr:row>
      <xdr:rowOff>28575</xdr:rowOff>
    </xdr:from>
    <xdr:to>
      <xdr:col>5</xdr:col>
      <xdr:colOff>390525</xdr:colOff>
      <xdr:row>43</xdr:row>
      <xdr:rowOff>266700</xdr:rowOff>
    </xdr:to>
    <xdr:pic macro="[0]!CheckInput">
      <xdr:nvPicPr>
        <xdr:cNvPr id="113810" name="cmdInputCheck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1625" y="11972925"/>
          <a:ext cx="7810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43</xdr:row>
      <xdr:rowOff>28575</xdr:rowOff>
    </xdr:from>
    <xdr:to>
      <xdr:col>5</xdr:col>
      <xdr:colOff>390525</xdr:colOff>
      <xdr:row>43</xdr:row>
      <xdr:rowOff>266700</xdr:rowOff>
    </xdr:to>
    <xdr:pic macro="[0]!CheckInput">
      <xdr:nvPicPr>
        <xdr:cNvPr id="9510" name="cmdInputCheck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1625" y="11972925"/>
          <a:ext cx="7810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FT53"/>
  <sheetViews>
    <sheetView showGridLines="0" tabSelected="1" view="pageBreakPreview" zoomScale="70" zoomScaleNormal="100" zoomScaleSheetLayoutView="100" workbookViewId="0">
      <pane ySplit="7" topLeftCell="A8" activePane="bottomLeft" state="frozen"/>
      <selection pane="bottomLeft"/>
    </sheetView>
  </sheetViews>
  <sheetFormatPr defaultColWidth="8.875" defaultRowHeight="13.5"/>
  <cols>
    <col min="1" max="1" width="1.25" style="11" customWidth="1"/>
    <col min="2" max="2" width="5.625" style="2" customWidth="1"/>
    <col min="3" max="3" width="5.625" style="1" customWidth="1"/>
    <col min="4" max="12" width="6.625" style="2" customWidth="1"/>
    <col min="13" max="13" width="9.75" style="11" bestFit="1" customWidth="1"/>
    <col min="14" max="16" width="8.875" style="11" customWidth="1"/>
    <col min="17" max="18" width="11.75" style="11" customWidth="1"/>
    <col min="19" max="20" width="4.375" style="11" customWidth="1"/>
    <col min="21" max="21" width="11.75" style="11" customWidth="1"/>
    <col min="22" max="168" width="8.875" style="35" customWidth="1"/>
    <col min="169" max="169" width="9.75" style="35" customWidth="1"/>
    <col min="170" max="16384" width="8.875" style="35"/>
  </cols>
  <sheetData>
    <row r="1" spans="1:176">
      <c r="I1" s="83" t="s">
        <v>60</v>
      </c>
      <c r="J1" s="83"/>
      <c r="K1" s="83"/>
      <c r="L1" s="83"/>
      <c r="M1" s="83"/>
      <c r="N1" s="83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</row>
    <row r="2" spans="1:176" ht="14.25" thickBot="1">
      <c r="I2" s="83"/>
      <c r="J2" s="83"/>
      <c r="K2" s="83"/>
      <c r="L2" s="83"/>
      <c r="M2" s="83"/>
      <c r="N2" s="83"/>
      <c r="V2" s="50" t="s">
        <v>64</v>
      </c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</row>
    <row r="3" spans="1:176" s="51" customFormat="1" ht="15.75" customHeight="1">
      <c r="A3" s="11"/>
      <c r="B3" s="4" t="s">
        <v>2</v>
      </c>
      <c r="C3" s="9" t="s">
        <v>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1"/>
      <c r="O3" s="84" t="s">
        <v>20</v>
      </c>
      <c r="P3" s="85"/>
      <c r="Q3" s="86" t="s">
        <v>3</v>
      </c>
      <c r="R3" s="87"/>
      <c r="S3" s="87"/>
      <c r="T3" s="88"/>
      <c r="U3" s="5" t="s">
        <v>21</v>
      </c>
      <c r="V3" s="52">
        <f>設定シート!$D$4</f>
        <v>0.20833333333333334</v>
      </c>
      <c r="W3" s="52">
        <f t="shared" ref="W3:CH3" si="0">V$4</f>
        <v>0.21527777777777779</v>
      </c>
      <c r="X3" s="52">
        <f t="shared" si="0"/>
        <v>0.22222222222222224</v>
      </c>
      <c r="Y3" s="52">
        <f t="shared" si="0"/>
        <v>0.22916666666666669</v>
      </c>
      <c r="Z3" s="52">
        <f t="shared" si="0"/>
        <v>0.23611111111111113</v>
      </c>
      <c r="AA3" s="52">
        <f t="shared" si="0"/>
        <v>0.24305555555555558</v>
      </c>
      <c r="AB3" s="52">
        <f t="shared" si="0"/>
        <v>0.25</v>
      </c>
      <c r="AC3" s="52">
        <f t="shared" si="0"/>
        <v>0.25694444444444442</v>
      </c>
      <c r="AD3" s="52">
        <f t="shared" si="0"/>
        <v>0.26388888888888884</v>
      </c>
      <c r="AE3" s="52">
        <f t="shared" si="0"/>
        <v>0.27083333333333326</v>
      </c>
      <c r="AF3" s="52">
        <f t="shared" si="0"/>
        <v>0.27777777777777768</v>
      </c>
      <c r="AG3" s="52">
        <f t="shared" si="0"/>
        <v>0.2847222222222221</v>
      </c>
      <c r="AH3" s="52">
        <f t="shared" si="0"/>
        <v>0.29166666666666652</v>
      </c>
      <c r="AI3" s="52">
        <f t="shared" si="0"/>
        <v>0.29861111111111094</v>
      </c>
      <c r="AJ3" s="52">
        <f t="shared" si="0"/>
        <v>0.30555555555555536</v>
      </c>
      <c r="AK3" s="52">
        <f t="shared" si="0"/>
        <v>0.31249999999999978</v>
      </c>
      <c r="AL3" s="52">
        <f t="shared" si="0"/>
        <v>0.3194444444444442</v>
      </c>
      <c r="AM3" s="52">
        <f t="shared" si="0"/>
        <v>0.32638888888888862</v>
      </c>
      <c r="AN3" s="52">
        <f t="shared" si="0"/>
        <v>0.33333333333333304</v>
      </c>
      <c r="AO3" s="52">
        <f t="shared" si="0"/>
        <v>0.34027777777777746</v>
      </c>
      <c r="AP3" s="52">
        <f t="shared" si="0"/>
        <v>0.34722222222222188</v>
      </c>
      <c r="AQ3" s="52">
        <f t="shared" si="0"/>
        <v>0.3541666666666663</v>
      </c>
      <c r="AR3" s="52">
        <f t="shared" si="0"/>
        <v>0.36111111111111072</v>
      </c>
      <c r="AS3" s="52">
        <f t="shared" si="0"/>
        <v>0.36805555555555514</v>
      </c>
      <c r="AT3" s="52">
        <f t="shared" si="0"/>
        <v>0.37499999999999956</v>
      </c>
      <c r="AU3" s="52">
        <f t="shared" si="0"/>
        <v>0.38194444444444398</v>
      </c>
      <c r="AV3" s="52">
        <f t="shared" si="0"/>
        <v>0.3888888888888884</v>
      </c>
      <c r="AW3" s="52">
        <f t="shared" si="0"/>
        <v>0.39583333333333282</v>
      </c>
      <c r="AX3" s="52">
        <f t="shared" si="0"/>
        <v>0.40277777777777724</v>
      </c>
      <c r="AY3" s="52">
        <f t="shared" si="0"/>
        <v>0.40972222222222165</v>
      </c>
      <c r="AZ3" s="52">
        <f t="shared" si="0"/>
        <v>0.41666666666666607</v>
      </c>
      <c r="BA3" s="52">
        <f t="shared" si="0"/>
        <v>0.42361111111111049</v>
      </c>
      <c r="BB3" s="52">
        <f t="shared" si="0"/>
        <v>0.43055555555555491</v>
      </c>
      <c r="BC3" s="52">
        <f t="shared" si="0"/>
        <v>0.43749999999999933</v>
      </c>
      <c r="BD3" s="52">
        <f t="shared" si="0"/>
        <v>0.44444444444444375</v>
      </c>
      <c r="BE3" s="52">
        <f t="shared" si="0"/>
        <v>0.45138888888888817</v>
      </c>
      <c r="BF3" s="52">
        <f t="shared" si="0"/>
        <v>0.45833333333333259</v>
      </c>
      <c r="BG3" s="52">
        <f t="shared" si="0"/>
        <v>0.46527777777777701</v>
      </c>
      <c r="BH3" s="52">
        <f t="shared" si="0"/>
        <v>0.47222222222222143</v>
      </c>
      <c r="BI3" s="52">
        <f t="shared" si="0"/>
        <v>0.47916666666666585</v>
      </c>
      <c r="BJ3" s="52">
        <f t="shared" si="0"/>
        <v>0.48611111111111027</v>
      </c>
      <c r="BK3" s="52">
        <f t="shared" si="0"/>
        <v>0.49305555555555469</v>
      </c>
      <c r="BL3" s="52">
        <f t="shared" si="0"/>
        <v>0.49999999999999911</v>
      </c>
      <c r="BM3" s="52">
        <f t="shared" si="0"/>
        <v>0.50694444444444353</v>
      </c>
      <c r="BN3" s="52">
        <f t="shared" si="0"/>
        <v>0.51388888888888795</v>
      </c>
      <c r="BO3" s="52">
        <f t="shared" si="0"/>
        <v>0.52083333333333237</v>
      </c>
      <c r="BP3" s="52">
        <f t="shared" si="0"/>
        <v>0.52777777777777679</v>
      </c>
      <c r="BQ3" s="52">
        <f t="shared" si="0"/>
        <v>0.53472222222222121</v>
      </c>
      <c r="BR3" s="52">
        <f t="shared" si="0"/>
        <v>0.54166666666666563</v>
      </c>
      <c r="BS3" s="52">
        <f t="shared" si="0"/>
        <v>0.54861111111111005</v>
      </c>
      <c r="BT3" s="52">
        <f t="shared" si="0"/>
        <v>0.55555555555555447</v>
      </c>
      <c r="BU3" s="52">
        <f t="shared" si="0"/>
        <v>0.56249999999999889</v>
      </c>
      <c r="BV3" s="52">
        <f t="shared" si="0"/>
        <v>0.56944444444444331</v>
      </c>
      <c r="BW3" s="52">
        <f t="shared" si="0"/>
        <v>0.57638888888888773</v>
      </c>
      <c r="BX3" s="52">
        <f t="shared" si="0"/>
        <v>0.58333333333333215</v>
      </c>
      <c r="BY3" s="52">
        <f t="shared" si="0"/>
        <v>0.59027777777777657</v>
      </c>
      <c r="BZ3" s="52">
        <f t="shared" si="0"/>
        <v>0.59722222222222099</v>
      </c>
      <c r="CA3" s="52">
        <f t="shared" si="0"/>
        <v>0.60416666666666541</v>
      </c>
      <c r="CB3" s="52">
        <f t="shared" si="0"/>
        <v>0.61111111111110983</v>
      </c>
      <c r="CC3" s="52">
        <f t="shared" si="0"/>
        <v>0.61805555555555425</v>
      </c>
      <c r="CD3" s="52">
        <f t="shared" si="0"/>
        <v>0.62499999999999867</v>
      </c>
      <c r="CE3" s="52">
        <f t="shared" si="0"/>
        <v>0.63194444444444309</v>
      </c>
      <c r="CF3" s="52">
        <f t="shared" si="0"/>
        <v>0.63888888888888751</v>
      </c>
      <c r="CG3" s="52">
        <f t="shared" si="0"/>
        <v>0.64583333333333193</v>
      </c>
      <c r="CH3" s="52">
        <f t="shared" si="0"/>
        <v>0.65277777777777635</v>
      </c>
      <c r="CI3" s="52">
        <f t="shared" ref="CI3:ET3" si="1">CH$4</f>
        <v>0.65972222222222077</v>
      </c>
      <c r="CJ3" s="52">
        <f t="shared" si="1"/>
        <v>0.66666666666666519</v>
      </c>
      <c r="CK3" s="52">
        <f t="shared" si="1"/>
        <v>0.67361111111110961</v>
      </c>
      <c r="CL3" s="52">
        <f t="shared" si="1"/>
        <v>0.68055555555555403</v>
      </c>
      <c r="CM3" s="52">
        <f t="shared" si="1"/>
        <v>0.68749999999999845</v>
      </c>
      <c r="CN3" s="52">
        <f t="shared" si="1"/>
        <v>0.69444444444444287</v>
      </c>
      <c r="CO3" s="52">
        <f t="shared" si="1"/>
        <v>0.70138888888888729</v>
      </c>
      <c r="CP3" s="52">
        <f t="shared" si="1"/>
        <v>0.70833333333333171</v>
      </c>
      <c r="CQ3" s="52">
        <f t="shared" si="1"/>
        <v>0.71527777777777612</v>
      </c>
      <c r="CR3" s="52">
        <f t="shared" si="1"/>
        <v>0.72222222222222054</v>
      </c>
      <c r="CS3" s="52">
        <f t="shared" si="1"/>
        <v>0.72916666666666496</v>
      </c>
      <c r="CT3" s="52">
        <f t="shared" si="1"/>
        <v>0.73611111111110938</v>
      </c>
      <c r="CU3" s="52">
        <f t="shared" si="1"/>
        <v>0.7430555555555538</v>
      </c>
      <c r="CV3" s="52">
        <f t="shared" si="1"/>
        <v>0.74999999999999822</v>
      </c>
      <c r="CW3" s="52">
        <f t="shared" si="1"/>
        <v>0.75694444444444264</v>
      </c>
      <c r="CX3" s="52">
        <f t="shared" si="1"/>
        <v>0.76388888888888706</v>
      </c>
      <c r="CY3" s="52">
        <f t="shared" si="1"/>
        <v>0.77083333333333148</v>
      </c>
      <c r="CZ3" s="52">
        <f t="shared" si="1"/>
        <v>0.7777777777777759</v>
      </c>
      <c r="DA3" s="52">
        <f t="shared" si="1"/>
        <v>0.78472222222222032</v>
      </c>
      <c r="DB3" s="52">
        <f t="shared" si="1"/>
        <v>0.79166666666666474</v>
      </c>
      <c r="DC3" s="52">
        <f t="shared" si="1"/>
        <v>0.79861111111110916</v>
      </c>
      <c r="DD3" s="52">
        <f t="shared" si="1"/>
        <v>0.80555555555555358</v>
      </c>
      <c r="DE3" s="52">
        <f t="shared" si="1"/>
        <v>0.812499999999998</v>
      </c>
      <c r="DF3" s="52">
        <f t="shared" si="1"/>
        <v>0.81944444444444242</v>
      </c>
      <c r="DG3" s="52">
        <f t="shared" si="1"/>
        <v>0.82638888888888684</v>
      </c>
      <c r="DH3" s="52">
        <f t="shared" si="1"/>
        <v>0.83333333333333126</v>
      </c>
      <c r="DI3" s="52">
        <f t="shared" si="1"/>
        <v>0.84027777777777568</v>
      </c>
      <c r="DJ3" s="52">
        <f t="shared" si="1"/>
        <v>0.8472222222222201</v>
      </c>
      <c r="DK3" s="52">
        <f t="shared" si="1"/>
        <v>0.85416666666666452</v>
      </c>
      <c r="DL3" s="52">
        <f t="shared" si="1"/>
        <v>0.86111111111110894</v>
      </c>
      <c r="DM3" s="52">
        <f t="shared" si="1"/>
        <v>0.86805555555555336</v>
      </c>
      <c r="DN3" s="52">
        <f t="shared" si="1"/>
        <v>0.87499999999999778</v>
      </c>
      <c r="DO3" s="52">
        <f t="shared" si="1"/>
        <v>0.8819444444444422</v>
      </c>
      <c r="DP3" s="52">
        <f t="shared" si="1"/>
        <v>0.88888888888888662</v>
      </c>
      <c r="DQ3" s="52">
        <f t="shared" si="1"/>
        <v>0.89583333333333104</v>
      </c>
      <c r="DR3" s="52">
        <f t="shared" si="1"/>
        <v>0.90277777777777546</v>
      </c>
      <c r="DS3" s="52">
        <f t="shared" si="1"/>
        <v>0.90972222222221988</v>
      </c>
      <c r="DT3" s="52">
        <f t="shared" si="1"/>
        <v>0.9166666666666643</v>
      </c>
      <c r="DU3" s="52">
        <f t="shared" si="1"/>
        <v>0.92361111111110872</v>
      </c>
      <c r="DV3" s="52">
        <f t="shared" si="1"/>
        <v>0.93055555555555314</v>
      </c>
      <c r="DW3" s="52">
        <f t="shared" si="1"/>
        <v>0.93749999999999756</v>
      </c>
      <c r="DX3" s="52">
        <f t="shared" si="1"/>
        <v>0.94444444444444198</v>
      </c>
      <c r="DY3" s="52">
        <f t="shared" si="1"/>
        <v>0.9513888888888864</v>
      </c>
      <c r="DZ3" s="52">
        <f t="shared" si="1"/>
        <v>0.95833333333333082</v>
      </c>
      <c r="EA3" s="52">
        <f t="shared" si="1"/>
        <v>0.96527777777777524</v>
      </c>
      <c r="EB3" s="52">
        <f t="shared" si="1"/>
        <v>0.97222222222221966</v>
      </c>
      <c r="EC3" s="52">
        <f t="shared" si="1"/>
        <v>0.97916666666666408</v>
      </c>
      <c r="ED3" s="52">
        <f t="shared" si="1"/>
        <v>0.9861111111111085</v>
      </c>
      <c r="EE3" s="52">
        <f t="shared" si="1"/>
        <v>0.99305555555555292</v>
      </c>
      <c r="EF3" s="52">
        <f t="shared" si="1"/>
        <v>0.99999999999999734</v>
      </c>
      <c r="EG3" s="52">
        <f t="shared" si="1"/>
        <v>1.0069444444444418</v>
      </c>
      <c r="EH3" s="52">
        <f t="shared" si="1"/>
        <v>1.0138888888888862</v>
      </c>
      <c r="EI3" s="52">
        <f t="shared" si="1"/>
        <v>1.0208333333333306</v>
      </c>
      <c r="EJ3" s="52">
        <f t="shared" si="1"/>
        <v>1.027777777777775</v>
      </c>
      <c r="EK3" s="52">
        <f t="shared" si="1"/>
        <v>1.0347222222222194</v>
      </c>
      <c r="EL3" s="52">
        <f t="shared" si="1"/>
        <v>1.0416666666666639</v>
      </c>
      <c r="EM3" s="52">
        <f t="shared" si="1"/>
        <v>1.0486111111111083</v>
      </c>
      <c r="EN3" s="52">
        <f t="shared" si="1"/>
        <v>1.0555555555555527</v>
      </c>
      <c r="EO3" s="52">
        <f t="shared" si="1"/>
        <v>1.0624999999999971</v>
      </c>
      <c r="EP3" s="52">
        <f t="shared" si="1"/>
        <v>1.0694444444444415</v>
      </c>
      <c r="EQ3" s="52">
        <f t="shared" si="1"/>
        <v>1.076388888888886</v>
      </c>
      <c r="ER3" s="52">
        <f t="shared" si="1"/>
        <v>1.0833333333333304</v>
      </c>
      <c r="ES3" s="52">
        <f t="shared" si="1"/>
        <v>1.0902777777777748</v>
      </c>
      <c r="ET3" s="52">
        <f t="shared" si="1"/>
        <v>1.0972222222222192</v>
      </c>
      <c r="EU3" s="52">
        <f t="shared" ref="EU3:FI3" si="2">ET$4</f>
        <v>1.1041666666666636</v>
      </c>
      <c r="EV3" s="52">
        <f t="shared" si="2"/>
        <v>1.1111111111111081</v>
      </c>
      <c r="EW3" s="52">
        <f t="shared" si="2"/>
        <v>1.1180555555555525</v>
      </c>
      <c r="EX3" s="52">
        <f t="shared" si="2"/>
        <v>1.1249999999999969</v>
      </c>
      <c r="EY3" s="52">
        <f t="shared" si="2"/>
        <v>1.1319444444444413</v>
      </c>
      <c r="EZ3" s="52">
        <f t="shared" si="2"/>
        <v>1.1388888888888857</v>
      </c>
      <c r="FA3" s="52">
        <f t="shared" si="2"/>
        <v>1.1458333333333302</v>
      </c>
      <c r="FB3" s="52">
        <f t="shared" si="2"/>
        <v>1.1527777777777746</v>
      </c>
      <c r="FC3" s="52">
        <f t="shared" si="2"/>
        <v>1.159722222222219</v>
      </c>
      <c r="FD3" s="52">
        <f t="shared" si="2"/>
        <v>1.1666666666666634</v>
      </c>
      <c r="FE3" s="52">
        <f t="shared" si="2"/>
        <v>1.1736111111111078</v>
      </c>
      <c r="FF3" s="52">
        <f t="shared" si="2"/>
        <v>1.1805555555555522</v>
      </c>
      <c r="FG3" s="52">
        <f t="shared" si="2"/>
        <v>1.1874999999999967</v>
      </c>
      <c r="FH3" s="52">
        <f t="shared" si="2"/>
        <v>1.1944444444444411</v>
      </c>
      <c r="FI3" s="52">
        <f t="shared" si="2"/>
        <v>1.2013888888888855</v>
      </c>
    </row>
    <row r="4" spans="1:176" s="51" customFormat="1" ht="28.5" customHeight="1">
      <c r="A4" s="11"/>
      <c r="B4" s="89">
        <f>C4</f>
        <v>42339</v>
      </c>
      <c r="C4" s="91">
        <v>42339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1"/>
      <c r="O4" s="93" t="s">
        <v>88</v>
      </c>
      <c r="P4" s="94"/>
      <c r="Q4" s="97" t="s">
        <v>89</v>
      </c>
      <c r="R4" s="98"/>
      <c r="S4" s="98"/>
      <c r="T4" s="99"/>
      <c r="U4" s="103"/>
      <c r="V4" s="52">
        <f t="shared" ref="V4:CG4" si="3">V$3+V$5</f>
        <v>0.21527777777777779</v>
      </c>
      <c r="W4" s="52">
        <f t="shared" si="3"/>
        <v>0.22222222222222224</v>
      </c>
      <c r="X4" s="52">
        <f t="shared" si="3"/>
        <v>0.22916666666666669</v>
      </c>
      <c r="Y4" s="52">
        <f t="shared" si="3"/>
        <v>0.23611111111111113</v>
      </c>
      <c r="Z4" s="52">
        <f t="shared" si="3"/>
        <v>0.24305555555555558</v>
      </c>
      <c r="AA4" s="52">
        <f t="shared" si="3"/>
        <v>0.25</v>
      </c>
      <c r="AB4" s="52">
        <f t="shared" si="3"/>
        <v>0.25694444444444442</v>
      </c>
      <c r="AC4" s="52">
        <f t="shared" si="3"/>
        <v>0.26388888888888884</v>
      </c>
      <c r="AD4" s="52">
        <f t="shared" si="3"/>
        <v>0.27083333333333326</v>
      </c>
      <c r="AE4" s="52">
        <f t="shared" si="3"/>
        <v>0.27777777777777768</v>
      </c>
      <c r="AF4" s="52">
        <f t="shared" si="3"/>
        <v>0.2847222222222221</v>
      </c>
      <c r="AG4" s="52">
        <f t="shared" si="3"/>
        <v>0.29166666666666652</v>
      </c>
      <c r="AH4" s="52">
        <f t="shared" si="3"/>
        <v>0.29861111111111094</v>
      </c>
      <c r="AI4" s="52">
        <f t="shared" si="3"/>
        <v>0.30555555555555536</v>
      </c>
      <c r="AJ4" s="52">
        <f t="shared" si="3"/>
        <v>0.31249999999999978</v>
      </c>
      <c r="AK4" s="52">
        <f t="shared" si="3"/>
        <v>0.3194444444444442</v>
      </c>
      <c r="AL4" s="52">
        <f t="shared" si="3"/>
        <v>0.32638888888888862</v>
      </c>
      <c r="AM4" s="52">
        <f t="shared" si="3"/>
        <v>0.33333333333333304</v>
      </c>
      <c r="AN4" s="52">
        <f t="shared" si="3"/>
        <v>0.34027777777777746</v>
      </c>
      <c r="AO4" s="52">
        <f t="shared" si="3"/>
        <v>0.34722222222222188</v>
      </c>
      <c r="AP4" s="52">
        <f t="shared" si="3"/>
        <v>0.3541666666666663</v>
      </c>
      <c r="AQ4" s="52">
        <f t="shared" si="3"/>
        <v>0.36111111111111072</v>
      </c>
      <c r="AR4" s="52">
        <f t="shared" si="3"/>
        <v>0.36805555555555514</v>
      </c>
      <c r="AS4" s="52">
        <f t="shared" si="3"/>
        <v>0.37499999999999956</v>
      </c>
      <c r="AT4" s="52">
        <f t="shared" si="3"/>
        <v>0.38194444444444398</v>
      </c>
      <c r="AU4" s="52">
        <f t="shared" si="3"/>
        <v>0.3888888888888884</v>
      </c>
      <c r="AV4" s="52">
        <f t="shared" si="3"/>
        <v>0.39583333333333282</v>
      </c>
      <c r="AW4" s="52">
        <f t="shared" si="3"/>
        <v>0.40277777777777724</v>
      </c>
      <c r="AX4" s="52">
        <f t="shared" si="3"/>
        <v>0.40972222222222165</v>
      </c>
      <c r="AY4" s="52">
        <f t="shared" si="3"/>
        <v>0.41666666666666607</v>
      </c>
      <c r="AZ4" s="52">
        <f t="shared" si="3"/>
        <v>0.42361111111111049</v>
      </c>
      <c r="BA4" s="52">
        <f t="shared" si="3"/>
        <v>0.43055555555555491</v>
      </c>
      <c r="BB4" s="52">
        <f t="shared" si="3"/>
        <v>0.43749999999999933</v>
      </c>
      <c r="BC4" s="52">
        <f t="shared" si="3"/>
        <v>0.44444444444444375</v>
      </c>
      <c r="BD4" s="52">
        <f t="shared" si="3"/>
        <v>0.45138888888888817</v>
      </c>
      <c r="BE4" s="52">
        <f t="shared" si="3"/>
        <v>0.45833333333333259</v>
      </c>
      <c r="BF4" s="52">
        <f t="shared" si="3"/>
        <v>0.46527777777777701</v>
      </c>
      <c r="BG4" s="52">
        <f t="shared" si="3"/>
        <v>0.47222222222222143</v>
      </c>
      <c r="BH4" s="52">
        <f t="shared" si="3"/>
        <v>0.47916666666666585</v>
      </c>
      <c r="BI4" s="52">
        <f t="shared" si="3"/>
        <v>0.48611111111111027</v>
      </c>
      <c r="BJ4" s="52">
        <f t="shared" si="3"/>
        <v>0.49305555555555469</v>
      </c>
      <c r="BK4" s="52">
        <f t="shared" si="3"/>
        <v>0.49999999999999911</v>
      </c>
      <c r="BL4" s="52">
        <f t="shared" si="3"/>
        <v>0.50694444444444353</v>
      </c>
      <c r="BM4" s="52">
        <f t="shared" si="3"/>
        <v>0.51388888888888795</v>
      </c>
      <c r="BN4" s="52">
        <f t="shared" si="3"/>
        <v>0.52083333333333237</v>
      </c>
      <c r="BO4" s="52">
        <f t="shared" si="3"/>
        <v>0.52777777777777679</v>
      </c>
      <c r="BP4" s="52">
        <f t="shared" si="3"/>
        <v>0.53472222222222121</v>
      </c>
      <c r="BQ4" s="52">
        <f t="shared" si="3"/>
        <v>0.54166666666666563</v>
      </c>
      <c r="BR4" s="52">
        <f t="shared" si="3"/>
        <v>0.54861111111111005</v>
      </c>
      <c r="BS4" s="52">
        <f t="shared" si="3"/>
        <v>0.55555555555555447</v>
      </c>
      <c r="BT4" s="52">
        <f t="shared" si="3"/>
        <v>0.56249999999999889</v>
      </c>
      <c r="BU4" s="52">
        <f t="shared" si="3"/>
        <v>0.56944444444444331</v>
      </c>
      <c r="BV4" s="52">
        <f t="shared" si="3"/>
        <v>0.57638888888888773</v>
      </c>
      <c r="BW4" s="52">
        <f t="shared" si="3"/>
        <v>0.58333333333333215</v>
      </c>
      <c r="BX4" s="52">
        <f t="shared" si="3"/>
        <v>0.59027777777777657</v>
      </c>
      <c r="BY4" s="52">
        <f t="shared" si="3"/>
        <v>0.59722222222222099</v>
      </c>
      <c r="BZ4" s="52">
        <f t="shared" si="3"/>
        <v>0.60416666666666541</v>
      </c>
      <c r="CA4" s="52">
        <f t="shared" si="3"/>
        <v>0.61111111111110983</v>
      </c>
      <c r="CB4" s="52">
        <f t="shared" si="3"/>
        <v>0.61805555555555425</v>
      </c>
      <c r="CC4" s="52">
        <f t="shared" si="3"/>
        <v>0.62499999999999867</v>
      </c>
      <c r="CD4" s="52">
        <f t="shared" si="3"/>
        <v>0.63194444444444309</v>
      </c>
      <c r="CE4" s="52">
        <f t="shared" si="3"/>
        <v>0.63888888888888751</v>
      </c>
      <c r="CF4" s="52">
        <f t="shared" si="3"/>
        <v>0.64583333333333193</v>
      </c>
      <c r="CG4" s="52">
        <f t="shared" si="3"/>
        <v>0.65277777777777635</v>
      </c>
      <c r="CH4" s="52">
        <f t="shared" ref="CH4:ES4" si="4">CH$3+CH$5</f>
        <v>0.65972222222222077</v>
      </c>
      <c r="CI4" s="52">
        <f t="shared" si="4"/>
        <v>0.66666666666666519</v>
      </c>
      <c r="CJ4" s="52">
        <f t="shared" si="4"/>
        <v>0.67361111111110961</v>
      </c>
      <c r="CK4" s="52">
        <f t="shared" si="4"/>
        <v>0.68055555555555403</v>
      </c>
      <c r="CL4" s="52">
        <f t="shared" si="4"/>
        <v>0.68749999999999845</v>
      </c>
      <c r="CM4" s="52">
        <f t="shared" si="4"/>
        <v>0.69444444444444287</v>
      </c>
      <c r="CN4" s="52">
        <f t="shared" si="4"/>
        <v>0.70138888888888729</v>
      </c>
      <c r="CO4" s="52">
        <f t="shared" si="4"/>
        <v>0.70833333333333171</v>
      </c>
      <c r="CP4" s="52">
        <f t="shared" si="4"/>
        <v>0.71527777777777612</v>
      </c>
      <c r="CQ4" s="52">
        <f t="shared" si="4"/>
        <v>0.72222222222222054</v>
      </c>
      <c r="CR4" s="52">
        <f t="shared" si="4"/>
        <v>0.72916666666666496</v>
      </c>
      <c r="CS4" s="52">
        <f t="shared" si="4"/>
        <v>0.73611111111110938</v>
      </c>
      <c r="CT4" s="52">
        <f t="shared" si="4"/>
        <v>0.7430555555555538</v>
      </c>
      <c r="CU4" s="52">
        <f t="shared" si="4"/>
        <v>0.74999999999999822</v>
      </c>
      <c r="CV4" s="52">
        <f t="shared" si="4"/>
        <v>0.75694444444444264</v>
      </c>
      <c r="CW4" s="52">
        <f t="shared" si="4"/>
        <v>0.76388888888888706</v>
      </c>
      <c r="CX4" s="52">
        <f t="shared" si="4"/>
        <v>0.77083333333333148</v>
      </c>
      <c r="CY4" s="52">
        <f t="shared" si="4"/>
        <v>0.7777777777777759</v>
      </c>
      <c r="CZ4" s="52">
        <f t="shared" si="4"/>
        <v>0.78472222222222032</v>
      </c>
      <c r="DA4" s="52">
        <f t="shared" si="4"/>
        <v>0.79166666666666474</v>
      </c>
      <c r="DB4" s="52">
        <f t="shared" si="4"/>
        <v>0.79861111111110916</v>
      </c>
      <c r="DC4" s="52">
        <f t="shared" si="4"/>
        <v>0.80555555555555358</v>
      </c>
      <c r="DD4" s="52">
        <f t="shared" si="4"/>
        <v>0.812499999999998</v>
      </c>
      <c r="DE4" s="52">
        <f t="shared" si="4"/>
        <v>0.81944444444444242</v>
      </c>
      <c r="DF4" s="52">
        <f t="shared" si="4"/>
        <v>0.82638888888888684</v>
      </c>
      <c r="DG4" s="52">
        <f t="shared" si="4"/>
        <v>0.83333333333333126</v>
      </c>
      <c r="DH4" s="52">
        <f t="shared" si="4"/>
        <v>0.84027777777777568</v>
      </c>
      <c r="DI4" s="52">
        <f t="shared" si="4"/>
        <v>0.8472222222222201</v>
      </c>
      <c r="DJ4" s="52">
        <f t="shared" si="4"/>
        <v>0.85416666666666452</v>
      </c>
      <c r="DK4" s="52">
        <f t="shared" si="4"/>
        <v>0.86111111111110894</v>
      </c>
      <c r="DL4" s="52">
        <f t="shared" si="4"/>
        <v>0.86805555555555336</v>
      </c>
      <c r="DM4" s="52">
        <f t="shared" si="4"/>
        <v>0.87499999999999778</v>
      </c>
      <c r="DN4" s="52">
        <f t="shared" si="4"/>
        <v>0.8819444444444422</v>
      </c>
      <c r="DO4" s="52">
        <f t="shared" si="4"/>
        <v>0.88888888888888662</v>
      </c>
      <c r="DP4" s="52">
        <f t="shared" si="4"/>
        <v>0.89583333333333104</v>
      </c>
      <c r="DQ4" s="52">
        <f t="shared" si="4"/>
        <v>0.90277777777777546</v>
      </c>
      <c r="DR4" s="52">
        <f t="shared" si="4"/>
        <v>0.90972222222221988</v>
      </c>
      <c r="DS4" s="52">
        <f t="shared" si="4"/>
        <v>0.9166666666666643</v>
      </c>
      <c r="DT4" s="52">
        <f t="shared" si="4"/>
        <v>0.92361111111110872</v>
      </c>
      <c r="DU4" s="52">
        <f t="shared" si="4"/>
        <v>0.93055555555555314</v>
      </c>
      <c r="DV4" s="52">
        <f t="shared" si="4"/>
        <v>0.93749999999999756</v>
      </c>
      <c r="DW4" s="52">
        <f t="shared" si="4"/>
        <v>0.94444444444444198</v>
      </c>
      <c r="DX4" s="52">
        <f t="shared" si="4"/>
        <v>0.9513888888888864</v>
      </c>
      <c r="DY4" s="52">
        <f t="shared" si="4"/>
        <v>0.95833333333333082</v>
      </c>
      <c r="DZ4" s="52">
        <f t="shared" si="4"/>
        <v>0.96527777777777524</v>
      </c>
      <c r="EA4" s="52">
        <f t="shared" si="4"/>
        <v>0.97222222222221966</v>
      </c>
      <c r="EB4" s="52">
        <f t="shared" si="4"/>
        <v>0.97916666666666408</v>
      </c>
      <c r="EC4" s="52">
        <f t="shared" si="4"/>
        <v>0.9861111111111085</v>
      </c>
      <c r="ED4" s="52">
        <f t="shared" si="4"/>
        <v>0.99305555555555292</v>
      </c>
      <c r="EE4" s="52">
        <f t="shared" si="4"/>
        <v>0.99999999999999734</v>
      </c>
      <c r="EF4" s="52">
        <f t="shared" si="4"/>
        <v>1.0069444444444418</v>
      </c>
      <c r="EG4" s="52">
        <f t="shared" si="4"/>
        <v>1.0138888888888862</v>
      </c>
      <c r="EH4" s="52">
        <f t="shared" si="4"/>
        <v>1.0208333333333306</v>
      </c>
      <c r="EI4" s="52">
        <f t="shared" si="4"/>
        <v>1.027777777777775</v>
      </c>
      <c r="EJ4" s="52">
        <f t="shared" si="4"/>
        <v>1.0347222222222194</v>
      </c>
      <c r="EK4" s="52">
        <f t="shared" si="4"/>
        <v>1.0416666666666639</v>
      </c>
      <c r="EL4" s="52">
        <f t="shared" si="4"/>
        <v>1.0486111111111083</v>
      </c>
      <c r="EM4" s="52">
        <f t="shared" si="4"/>
        <v>1.0555555555555527</v>
      </c>
      <c r="EN4" s="52">
        <f t="shared" si="4"/>
        <v>1.0624999999999971</v>
      </c>
      <c r="EO4" s="52">
        <f t="shared" si="4"/>
        <v>1.0694444444444415</v>
      </c>
      <c r="EP4" s="52">
        <f t="shared" si="4"/>
        <v>1.076388888888886</v>
      </c>
      <c r="EQ4" s="52">
        <f t="shared" si="4"/>
        <v>1.0833333333333304</v>
      </c>
      <c r="ER4" s="52">
        <f t="shared" si="4"/>
        <v>1.0902777777777748</v>
      </c>
      <c r="ES4" s="52">
        <f t="shared" si="4"/>
        <v>1.0972222222222192</v>
      </c>
      <c r="ET4" s="52">
        <f t="shared" ref="ET4:FI4" si="5">ET$3+ET$5</f>
        <v>1.1041666666666636</v>
      </c>
      <c r="EU4" s="52">
        <f t="shared" si="5"/>
        <v>1.1111111111111081</v>
      </c>
      <c r="EV4" s="52">
        <f t="shared" si="5"/>
        <v>1.1180555555555525</v>
      </c>
      <c r="EW4" s="52">
        <f t="shared" si="5"/>
        <v>1.1249999999999969</v>
      </c>
      <c r="EX4" s="52">
        <f t="shared" si="5"/>
        <v>1.1319444444444413</v>
      </c>
      <c r="EY4" s="52">
        <f t="shared" si="5"/>
        <v>1.1388888888888857</v>
      </c>
      <c r="EZ4" s="52">
        <f t="shared" si="5"/>
        <v>1.1458333333333302</v>
      </c>
      <c r="FA4" s="52">
        <f t="shared" si="5"/>
        <v>1.1527777777777746</v>
      </c>
      <c r="FB4" s="52">
        <f t="shared" si="5"/>
        <v>1.159722222222219</v>
      </c>
      <c r="FC4" s="52">
        <f t="shared" si="5"/>
        <v>1.1666666666666634</v>
      </c>
      <c r="FD4" s="52">
        <f t="shared" si="5"/>
        <v>1.1736111111111078</v>
      </c>
      <c r="FE4" s="52">
        <f t="shared" si="5"/>
        <v>1.1805555555555522</v>
      </c>
      <c r="FF4" s="52">
        <f t="shared" si="5"/>
        <v>1.1874999999999967</v>
      </c>
      <c r="FG4" s="52">
        <f t="shared" si="5"/>
        <v>1.1944444444444411</v>
      </c>
      <c r="FH4" s="52">
        <f t="shared" si="5"/>
        <v>1.2013888888888855</v>
      </c>
      <c r="FI4" s="52">
        <f t="shared" si="5"/>
        <v>1.2083333333333299</v>
      </c>
    </row>
    <row r="5" spans="1:176" s="51" customFormat="1" ht="28.5" customHeight="1" thickBot="1">
      <c r="A5" s="11"/>
      <c r="B5" s="90"/>
      <c r="C5" s="92"/>
      <c r="D5" s="14"/>
      <c r="E5" s="14"/>
      <c r="F5" s="14"/>
      <c r="G5" s="14"/>
      <c r="H5" s="14"/>
      <c r="I5" s="14"/>
      <c r="J5" s="14"/>
      <c r="K5" s="14"/>
      <c r="L5" s="14"/>
      <c r="M5" s="14"/>
      <c r="N5" s="11"/>
      <c r="O5" s="95"/>
      <c r="P5" s="96"/>
      <c r="Q5" s="100"/>
      <c r="R5" s="101"/>
      <c r="S5" s="101"/>
      <c r="T5" s="102"/>
      <c r="U5" s="104"/>
      <c r="V5" s="52">
        <f>設定シート!$C$10</f>
        <v>6.9444444444444441E-3</v>
      </c>
      <c r="W5" s="52">
        <f>設定シート!$C$10</f>
        <v>6.9444444444444441E-3</v>
      </c>
      <c r="X5" s="52">
        <f>設定シート!$C$10</f>
        <v>6.9444444444444441E-3</v>
      </c>
      <c r="Y5" s="52">
        <f>設定シート!$C$10</f>
        <v>6.9444444444444441E-3</v>
      </c>
      <c r="Z5" s="52">
        <f>設定シート!$C$10</f>
        <v>6.9444444444444441E-3</v>
      </c>
      <c r="AA5" s="52">
        <f>設定シート!$C$10</f>
        <v>6.9444444444444441E-3</v>
      </c>
      <c r="AB5" s="52">
        <f>設定シート!$C$10</f>
        <v>6.9444444444444441E-3</v>
      </c>
      <c r="AC5" s="52">
        <f>設定シート!$C$10</f>
        <v>6.9444444444444441E-3</v>
      </c>
      <c r="AD5" s="52">
        <f>設定シート!$C$10</f>
        <v>6.9444444444444441E-3</v>
      </c>
      <c r="AE5" s="52">
        <f>設定シート!$C$10</f>
        <v>6.9444444444444441E-3</v>
      </c>
      <c r="AF5" s="52">
        <f>設定シート!$C$10</f>
        <v>6.9444444444444441E-3</v>
      </c>
      <c r="AG5" s="52">
        <f>設定シート!$C$10</f>
        <v>6.9444444444444441E-3</v>
      </c>
      <c r="AH5" s="52">
        <f>設定シート!$C$10</f>
        <v>6.9444444444444441E-3</v>
      </c>
      <c r="AI5" s="52">
        <f>設定シート!$C$10</f>
        <v>6.9444444444444441E-3</v>
      </c>
      <c r="AJ5" s="52">
        <f>設定シート!$C$10</f>
        <v>6.9444444444444441E-3</v>
      </c>
      <c r="AK5" s="52">
        <f>設定シート!$C$10</f>
        <v>6.9444444444444441E-3</v>
      </c>
      <c r="AL5" s="52">
        <f>設定シート!$C$10</f>
        <v>6.9444444444444441E-3</v>
      </c>
      <c r="AM5" s="52">
        <f>設定シート!$C$10</f>
        <v>6.9444444444444441E-3</v>
      </c>
      <c r="AN5" s="52">
        <f>設定シート!$C$10</f>
        <v>6.9444444444444441E-3</v>
      </c>
      <c r="AO5" s="52">
        <f>設定シート!$C$10</f>
        <v>6.9444444444444441E-3</v>
      </c>
      <c r="AP5" s="52">
        <f>設定シート!$C$10</f>
        <v>6.9444444444444441E-3</v>
      </c>
      <c r="AQ5" s="52">
        <f>設定シート!$C$10</f>
        <v>6.9444444444444441E-3</v>
      </c>
      <c r="AR5" s="52">
        <f>設定シート!$C$10</f>
        <v>6.9444444444444441E-3</v>
      </c>
      <c r="AS5" s="52">
        <f>設定シート!$C$10</f>
        <v>6.9444444444444441E-3</v>
      </c>
      <c r="AT5" s="52">
        <f>設定シート!$C$10</f>
        <v>6.9444444444444441E-3</v>
      </c>
      <c r="AU5" s="52">
        <f>設定シート!$C$10</f>
        <v>6.9444444444444441E-3</v>
      </c>
      <c r="AV5" s="52">
        <f>設定シート!$C$10</f>
        <v>6.9444444444444441E-3</v>
      </c>
      <c r="AW5" s="52">
        <f>設定シート!$C$10</f>
        <v>6.9444444444444441E-3</v>
      </c>
      <c r="AX5" s="52">
        <f>設定シート!$C$10</f>
        <v>6.9444444444444441E-3</v>
      </c>
      <c r="AY5" s="52">
        <f>設定シート!$C$10</f>
        <v>6.9444444444444441E-3</v>
      </c>
      <c r="AZ5" s="52">
        <f>設定シート!$C$10</f>
        <v>6.9444444444444441E-3</v>
      </c>
      <c r="BA5" s="52">
        <f>設定シート!$C$10</f>
        <v>6.9444444444444441E-3</v>
      </c>
      <c r="BB5" s="52">
        <f>設定シート!$C$10</f>
        <v>6.9444444444444441E-3</v>
      </c>
      <c r="BC5" s="52">
        <f>設定シート!$C$10</f>
        <v>6.9444444444444441E-3</v>
      </c>
      <c r="BD5" s="52">
        <f>設定シート!$C$10</f>
        <v>6.9444444444444441E-3</v>
      </c>
      <c r="BE5" s="52">
        <f>設定シート!$C$10</f>
        <v>6.9444444444444441E-3</v>
      </c>
      <c r="BF5" s="52">
        <f>設定シート!$C$10</f>
        <v>6.9444444444444441E-3</v>
      </c>
      <c r="BG5" s="52">
        <f>設定シート!$C$10</f>
        <v>6.9444444444444441E-3</v>
      </c>
      <c r="BH5" s="52">
        <f>設定シート!$C$10</f>
        <v>6.9444444444444441E-3</v>
      </c>
      <c r="BI5" s="52">
        <f>設定シート!$C$10</f>
        <v>6.9444444444444441E-3</v>
      </c>
      <c r="BJ5" s="52">
        <f>設定シート!$C$10</f>
        <v>6.9444444444444441E-3</v>
      </c>
      <c r="BK5" s="52">
        <f>設定シート!$C$10</f>
        <v>6.9444444444444441E-3</v>
      </c>
      <c r="BL5" s="52">
        <f>設定シート!$C$10</f>
        <v>6.9444444444444441E-3</v>
      </c>
      <c r="BM5" s="52">
        <f>設定シート!$C$10</f>
        <v>6.9444444444444441E-3</v>
      </c>
      <c r="BN5" s="52">
        <f>設定シート!$C$10</f>
        <v>6.9444444444444441E-3</v>
      </c>
      <c r="BO5" s="52">
        <f>設定シート!$C$10</f>
        <v>6.9444444444444441E-3</v>
      </c>
      <c r="BP5" s="52">
        <f>設定シート!$C$10</f>
        <v>6.9444444444444441E-3</v>
      </c>
      <c r="BQ5" s="52">
        <f>設定シート!$C$10</f>
        <v>6.9444444444444441E-3</v>
      </c>
      <c r="BR5" s="52">
        <f>設定シート!$C$10</f>
        <v>6.9444444444444441E-3</v>
      </c>
      <c r="BS5" s="52">
        <f>設定シート!$C$10</f>
        <v>6.9444444444444441E-3</v>
      </c>
      <c r="BT5" s="52">
        <f>設定シート!$C$10</f>
        <v>6.9444444444444441E-3</v>
      </c>
      <c r="BU5" s="52">
        <f>設定シート!$C$10</f>
        <v>6.9444444444444441E-3</v>
      </c>
      <c r="BV5" s="52">
        <f>設定シート!$C$10</f>
        <v>6.9444444444444441E-3</v>
      </c>
      <c r="BW5" s="52">
        <f>設定シート!$C$10</f>
        <v>6.9444444444444441E-3</v>
      </c>
      <c r="BX5" s="52">
        <f>設定シート!$C$10</f>
        <v>6.9444444444444441E-3</v>
      </c>
      <c r="BY5" s="52">
        <f>設定シート!$C$10</f>
        <v>6.9444444444444441E-3</v>
      </c>
      <c r="BZ5" s="52">
        <f>設定シート!$C$10</f>
        <v>6.9444444444444441E-3</v>
      </c>
      <c r="CA5" s="52">
        <f>設定シート!$C$10</f>
        <v>6.9444444444444441E-3</v>
      </c>
      <c r="CB5" s="52">
        <f>設定シート!$C$10</f>
        <v>6.9444444444444441E-3</v>
      </c>
      <c r="CC5" s="52">
        <f>設定シート!$C$10</f>
        <v>6.9444444444444441E-3</v>
      </c>
      <c r="CD5" s="52">
        <f>設定シート!$C$10</f>
        <v>6.9444444444444441E-3</v>
      </c>
      <c r="CE5" s="52">
        <f>設定シート!$C$10</f>
        <v>6.9444444444444441E-3</v>
      </c>
      <c r="CF5" s="52">
        <f>設定シート!$C$10</f>
        <v>6.9444444444444441E-3</v>
      </c>
      <c r="CG5" s="52">
        <f>設定シート!$C$10</f>
        <v>6.9444444444444441E-3</v>
      </c>
      <c r="CH5" s="52">
        <f>設定シート!$C$10</f>
        <v>6.9444444444444441E-3</v>
      </c>
      <c r="CI5" s="52">
        <f>設定シート!$C$10</f>
        <v>6.9444444444444441E-3</v>
      </c>
      <c r="CJ5" s="52">
        <f>設定シート!$C$10</f>
        <v>6.9444444444444441E-3</v>
      </c>
      <c r="CK5" s="52">
        <f>設定シート!$C$10</f>
        <v>6.9444444444444441E-3</v>
      </c>
      <c r="CL5" s="52">
        <f>設定シート!$C$10</f>
        <v>6.9444444444444441E-3</v>
      </c>
      <c r="CM5" s="52">
        <f>設定シート!$C$10</f>
        <v>6.9444444444444441E-3</v>
      </c>
      <c r="CN5" s="52">
        <f>設定シート!$C$10</f>
        <v>6.9444444444444441E-3</v>
      </c>
      <c r="CO5" s="52">
        <f>設定シート!$C$10</f>
        <v>6.9444444444444441E-3</v>
      </c>
      <c r="CP5" s="52">
        <f>設定シート!$C$10</f>
        <v>6.9444444444444441E-3</v>
      </c>
      <c r="CQ5" s="52">
        <f>設定シート!$C$10</f>
        <v>6.9444444444444441E-3</v>
      </c>
      <c r="CR5" s="52">
        <f>設定シート!$C$10</f>
        <v>6.9444444444444441E-3</v>
      </c>
      <c r="CS5" s="52">
        <f>設定シート!$C$10</f>
        <v>6.9444444444444441E-3</v>
      </c>
      <c r="CT5" s="52">
        <f>設定シート!$C$10</f>
        <v>6.9444444444444441E-3</v>
      </c>
      <c r="CU5" s="52">
        <f>設定シート!$C$10</f>
        <v>6.9444444444444441E-3</v>
      </c>
      <c r="CV5" s="52">
        <f>設定シート!$C$10</f>
        <v>6.9444444444444441E-3</v>
      </c>
      <c r="CW5" s="52">
        <f>設定シート!$C$10</f>
        <v>6.9444444444444441E-3</v>
      </c>
      <c r="CX5" s="52">
        <f>設定シート!$C$10</f>
        <v>6.9444444444444441E-3</v>
      </c>
      <c r="CY5" s="52">
        <f>設定シート!$C$10</f>
        <v>6.9444444444444441E-3</v>
      </c>
      <c r="CZ5" s="52">
        <f>設定シート!$C$10</f>
        <v>6.9444444444444441E-3</v>
      </c>
      <c r="DA5" s="52">
        <f>設定シート!$C$10</f>
        <v>6.9444444444444441E-3</v>
      </c>
      <c r="DB5" s="52">
        <f>設定シート!$C$10</f>
        <v>6.9444444444444441E-3</v>
      </c>
      <c r="DC5" s="52">
        <f>設定シート!$C$10</f>
        <v>6.9444444444444441E-3</v>
      </c>
      <c r="DD5" s="52">
        <f>設定シート!$C$10</f>
        <v>6.9444444444444441E-3</v>
      </c>
      <c r="DE5" s="52">
        <f>設定シート!$C$10</f>
        <v>6.9444444444444441E-3</v>
      </c>
      <c r="DF5" s="52">
        <f>設定シート!$C$10</f>
        <v>6.9444444444444441E-3</v>
      </c>
      <c r="DG5" s="52">
        <f>設定シート!$C$10</f>
        <v>6.9444444444444441E-3</v>
      </c>
      <c r="DH5" s="52">
        <f>設定シート!$C$10</f>
        <v>6.9444444444444441E-3</v>
      </c>
      <c r="DI5" s="52">
        <f>設定シート!$C$10</f>
        <v>6.9444444444444441E-3</v>
      </c>
      <c r="DJ5" s="52">
        <f>設定シート!$C$10</f>
        <v>6.9444444444444441E-3</v>
      </c>
      <c r="DK5" s="52">
        <f>設定シート!$C$10</f>
        <v>6.9444444444444441E-3</v>
      </c>
      <c r="DL5" s="52">
        <f>設定シート!$C$10</f>
        <v>6.9444444444444441E-3</v>
      </c>
      <c r="DM5" s="52">
        <f>設定シート!$C$10</f>
        <v>6.9444444444444441E-3</v>
      </c>
      <c r="DN5" s="52">
        <f>設定シート!$C$10</f>
        <v>6.9444444444444441E-3</v>
      </c>
      <c r="DO5" s="52">
        <f>設定シート!$C$10</f>
        <v>6.9444444444444441E-3</v>
      </c>
      <c r="DP5" s="52">
        <f>設定シート!$C$10</f>
        <v>6.9444444444444441E-3</v>
      </c>
      <c r="DQ5" s="52">
        <f>設定シート!$C$10</f>
        <v>6.9444444444444441E-3</v>
      </c>
      <c r="DR5" s="52">
        <f>設定シート!$C$10</f>
        <v>6.9444444444444441E-3</v>
      </c>
      <c r="DS5" s="52">
        <f>設定シート!$C$10</f>
        <v>6.9444444444444441E-3</v>
      </c>
      <c r="DT5" s="52">
        <f>設定シート!$C$10</f>
        <v>6.9444444444444441E-3</v>
      </c>
      <c r="DU5" s="52">
        <f>設定シート!$C$10</f>
        <v>6.9444444444444441E-3</v>
      </c>
      <c r="DV5" s="52">
        <f>設定シート!$C$10</f>
        <v>6.9444444444444441E-3</v>
      </c>
      <c r="DW5" s="52">
        <f>設定シート!$C$10</f>
        <v>6.9444444444444441E-3</v>
      </c>
      <c r="DX5" s="52">
        <f>設定シート!$C$10</f>
        <v>6.9444444444444441E-3</v>
      </c>
      <c r="DY5" s="52">
        <f>設定シート!$C$10</f>
        <v>6.9444444444444441E-3</v>
      </c>
      <c r="DZ5" s="52">
        <f>設定シート!$C$10</f>
        <v>6.9444444444444441E-3</v>
      </c>
      <c r="EA5" s="52">
        <f>設定シート!$C$10</f>
        <v>6.9444444444444441E-3</v>
      </c>
      <c r="EB5" s="52">
        <f>設定シート!$C$10</f>
        <v>6.9444444444444441E-3</v>
      </c>
      <c r="EC5" s="52">
        <f>設定シート!$C$10</f>
        <v>6.9444444444444441E-3</v>
      </c>
      <c r="ED5" s="52">
        <f>設定シート!$C$10</f>
        <v>6.9444444444444441E-3</v>
      </c>
      <c r="EE5" s="52">
        <f>設定シート!$C$10</f>
        <v>6.9444444444444441E-3</v>
      </c>
      <c r="EF5" s="52">
        <f>設定シート!$C$10</f>
        <v>6.9444444444444441E-3</v>
      </c>
      <c r="EG5" s="52">
        <f>設定シート!$C$10</f>
        <v>6.9444444444444441E-3</v>
      </c>
      <c r="EH5" s="52">
        <f>設定シート!$C$10</f>
        <v>6.9444444444444441E-3</v>
      </c>
      <c r="EI5" s="52">
        <f>設定シート!$C$10</f>
        <v>6.9444444444444441E-3</v>
      </c>
      <c r="EJ5" s="52">
        <f>設定シート!$C$10</f>
        <v>6.9444444444444441E-3</v>
      </c>
      <c r="EK5" s="52">
        <f>設定シート!$C$10</f>
        <v>6.9444444444444441E-3</v>
      </c>
      <c r="EL5" s="52">
        <f>設定シート!$C$10</f>
        <v>6.9444444444444441E-3</v>
      </c>
      <c r="EM5" s="52">
        <f>設定シート!$C$10</f>
        <v>6.9444444444444441E-3</v>
      </c>
      <c r="EN5" s="52">
        <f>設定シート!$C$10</f>
        <v>6.9444444444444441E-3</v>
      </c>
      <c r="EO5" s="52">
        <f>設定シート!$C$10</f>
        <v>6.9444444444444441E-3</v>
      </c>
      <c r="EP5" s="52">
        <f>設定シート!$C$10</f>
        <v>6.9444444444444441E-3</v>
      </c>
      <c r="EQ5" s="52">
        <f>設定シート!$C$10</f>
        <v>6.9444444444444441E-3</v>
      </c>
      <c r="ER5" s="52">
        <f>設定シート!$C$10</f>
        <v>6.9444444444444441E-3</v>
      </c>
      <c r="ES5" s="52">
        <f>設定シート!$C$10</f>
        <v>6.9444444444444441E-3</v>
      </c>
      <c r="ET5" s="52">
        <f>設定シート!$C$10</f>
        <v>6.9444444444444441E-3</v>
      </c>
      <c r="EU5" s="52">
        <f>設定シート!$C$10</f>
        <v>6.9444444444444441E-3</v>
      </c>
      <c r="EV5" s="52">
        <f>設定シート!$C$10</f>
        <v>6.9444444444444441E-3</v>
      </c>
      <c r="EW5" s="52">
        <f>設定シート!$C$10</f>
        <v>6.9444444444444441E-3</v>
      </c>
      <c r="EX5" s="52">
        <f>設定シート!$C$10</f>
        <v>6.9444444444444441E-3</v>
      </c>
      <c r="EY5" s="52">
        <f>設定シート!$C$10</f>
        <v>6.9444444444444441E-3</v>
      </c>
      <c r="EZ5" s="52">
        <f>設定シート!$C$10</f>
        <v>6.9444444444444441E-3</v>
      </c>
      <c r="FA5" s="52">
        <f>設定シート!$C$10</f>
        <v>6.9444444444444441E-3</v>
      </c>
      <c r="FB5" s="52">
        <f>設定シート!$C$10</f>
        <v>6.9444444444444441E-3</v>
      </c>
      <c r="FC5" s="52">
        <f>設定シート!$C$10</f>
        <v>6.9444444444444441E-3</v>
      </c>
      <c r="FD5" s="52">
        <f>設定シート!$C$10</f>
        <v>6.9444444444444441E-3</v>
      </c>
      <c r="FE5" s="52">
        <f>設定シート!$C$10</f>
        <v>6.9444444444444441E-3</v>
      </c>
      <c r="FF5" s="52">
        <f>設定シート!$C$10</f>
        <v>6.9444444444444441E-3</v>
      </c>
      <c r="FG5" s="52">
        <f>設定シート!$C$10</f>
        <v>6.9444444444444441E-3</v>
      </c>
      <c r="FH5" s="52">
        <f>設定シート!$C$10</f>
        <v>6.9444444444444441E-3</v>
      </c>
      <c r="FI5" s="52">
        <f>設定シート!$C$10</f>
        <v>6.9444444444444441E-3</v>
      </c>
      <c r="FK5" s="52">
        <v>0</v>
      </c>
      <c r="FM5" s="52">
        <v>0.91666666666666663</v>
      </c>
    </row>
    <row r="6" spans="1:176" s="51" customFormat="1" ht="15" customHeight="1">
      <c r="A6" s="11"/>
      <c r="B6" s="105" t="s">
        <v>0</v>
      </c>
      <c r="C6" s="107" t="s">
        <v>4</v>
      </c>
      <c r="D6" s="107" t="s">
        <v>10</v>
      </c>
      <c r="E6" s="109" t="s">
        <v>15</v>
      </c>
      <c r="F6" s="110"/>
      <c r="G6" s="110"/>
      <c r="H6" s="111"/>
      <c r="I6" s="86" t="s">
        <v>5</v>
      </c>
      <c r="J6" s="88"/>
      <c r="K6" s="86" t="s">
        <v>17</v>
      </c>
      <c r="L6" s="88"/>
      <c r="M6" s="115" t="s">
        <v>6</v>
      </c>
      <c r="N6" s="115" t="s">
        <v>22</v>
      </c>
      <c r="O6" s="115" t="s">
        <v>18</v>
      </c>
      <c r="P6" s="115" t="s">
        <v>19</v>
      </c>
      <c r="Q6" s="117" t="s">
        <v>16</v>
      </c>
      <c r="R6" s="118"/>
      <c r="S6" s="118"/>
      <c r="T6" s="118"/>
      <c r="U6" s="119"/>
      <c r="V6" s="53">
        <f>IF(OR(AND(設定シート!$D$5-1/24/60&lt;=V$3,設定シート!$E$5&gt;=V$4),AND(設定シート!$D$6-1/24/60&lt;=V$3,設定シート!$E$6&gt;=V$4),AND(設定シート!$D$7-1/24/60&lt;=V$3,設定シート!$E$7&gt;=V$4),AND(設定シート!$D$8-1/24/60&lt;=V$3,設定シート!$E$8&gt;=V$4)),V$5,0)</f>
        <v>0</v>
      </c>
      <c r="W6" s="53">
        <f>IF(OR(AND(設定シート!$D$5-1/24/60&lt;=W$3,設定シート!$E$5&gt;=W$4),AND(設定シート!$D$6-1/24/60&lt;=W$3,設定シート!$E$6&gt;=W$4),AND(設定シート!$D$7-1/24/60&lt;=W$3,設定シート!$E$7&gt;=W$4),AND(設定シート!$D$8-1/24/60&lt;=W$3,設定シート!$E$8&gt;=W$4)),W$5,0)</f>
        <v>0</v>
      </c>
      <c r="X6" s="53">
        <f>IF(OR(AND(設定シート!$D$5-1/24/60&lt;=X$3,設定シート!$E$5&gt;=X$4),AND(設定シート!$D$6-1/24/60&lt;=X$3,設定シート!$E$6&gt;=X$4),AND(設定シート!$D$7-1/24/60&lt;=X$3,設定シート!$E$7&gt;=X$4),AND(設定シート!$D$8-1/24/60&lt;=X$3,設定シート!$E$8&gt;=X$4)),X$5,0)</f>
        <v>0</v>
      </c>
      <c r="Y6" s="53">
        <f>IF(OR(AND(設定シート!$D$5-1/24/60&lt;=Y$3,設定シート!$E$5&gt;=Y$4),AND(設定シート!$D$6-1/24/60&lt;=Y$3,設定シート!$E$6&gt;=Y$4),AND(設定シート!$D$7-1/24/60&lt;=Y$3,設定シート!$E$7&gt;=Y$4),AND(設定シート!$D$8-1/24/60&lt;=Y$3,設定シート!$E$8&gt;=Y$4)),Y$5,0)</f>
        <v>0</v>
      </c>
      <c r="Z6" s="53">
        <f>IF(OR(AND(設定シート!$D$5-1/24/60&lt;=Z$3,設定シート!$E$5&gt;=Z$4),AND(設定シート!$D$6-1/24/60&lt;=Z$3,設定シート!$E$6&gt;=Z$4),AND(設定シート!$D$7-1/24/60&lt;=Z$3,設定シート!$E$7&gt;=Z$4),AND(設定シート!$D$8-1/24/60&lt;=Z$3,設定シート!$E$8&gt;=Z$4)),Z$5,0)</f>
        <v>0</v>
      </c>
      <c r="AA6" s="53">
        <f>IF(OR(AND(設定シート!$D$5-1/24/60&lt;=AA$3,設定シート!$E$5&gt;=AA$4),AND(設定シート!$D$6-1/24/60&lt;=AA$3,設定シート!$E$6&gt;=AA$4),AND(設定シート!$D$7-1/24/60&lt;=AA$3,設定シート!$E$7&gt;=AA$4),AND(設定シート!$D$8-1/24/60&lt;=AA$3,設定シート!$E$8&gt;=AA$4)),AA$5,0)</f>
        <v>0</v>
      </c>
      <c r="AB6" s="53">
        <f>IF(OR(AND(設定シート!$D$5-1/24/60&lt;=AB$3,設定シート!$E$5&gt;=AB$4),AND(設定シート!$D$6-1/24/60&lt;=AB$3,設定シート!$E$6&gt;=AB$4),AND(設定シート!$D$7-1/24/60&lt;=AB$3,設定シート!$E$7&gt;=AB$4),AND(設定シート!$D$8-1/24/60&lt;=AB$3,設定シート!$E$8&gt;=AB$4)),AB$5,0)</f>
        <v>0</v>
      </c>
      <c r="AC6" s="53">
        <f>IF(OR(AND(設定シート!$D$5-1/24/60&lt;=AC$3,設定シート!$E$5&gt;=AC$4),AND(設定シート!$D$6-1/24/60&lt;=AC$3,設定シート!$E$6&gt;=AC$4),AND(設定シート!$D$7-1/24/60&lt;=AC$3,設定シート!$E$7&gt;=AC$4),AND(設定シート!$D$8-1/24/60&lt;=AC$3,設定シート!$E$8&gt;=AC$4)),AC$5,0)</f>
        <v>0</v>
      </c>
      <c r="AD6" s="53">
        <f>IF(OR(AND(設定シート!$D$5-1/24/60&lt;=AD$3,設定シート!$E$5&gt;=AD$4),AND(設定シート!$D$6-1/24/60&lt;=AD$3,設定シート!$E$6&gt;=AD$4),AND(設定シート!$D$7-1/24/60&lt;=AD$3,設定シート!$E$7&gt;=AD$4),AND(設定シート!$D$8-1/24/60&lt;=AD$3,設定シート!$E$8&gt;=AD$4)),AD$5,0)</f>
        <v>0</v>
      </c>
      <c r="AE6" s="53">
        <f>IF(OR(AND(設定シート!$D$5-1/24/60&lt;=AE$3,設定シート!$E$5&gt;=AE$4),AND(設定シート!$D$6-1/24/60&lt;=AE$3,設定シート!$E$6&gt;=AE$4),AND(設定シート!$D$7-1/24/60&lt;=AE$3,設定シート!$E$7&gt;=AE$4),AND(設定シート!$D$8-1/24/60&lt;=AE$3,設定シート!$E$8&gt;=AE$4)),AE$5,0)</f>
        <v>0</v>
      </c>
      <c r="AF6" s="53">
        <f>IF(OR(AND(設定シート!$D$5-1/24/60&lt;=AF$3,設定シート!$E$5&gt;=AF$4),AND(設定シート!$D$6-1/24/60&lt;=AF$3,設定シート!$E$6&gt;=AF$4),AND(設定シート!$D$7-1/24/60&lt;=AF$3,設定シート!$E$7&gt;=AF$4),AND(設定シート!$D$8-1/24/60&lt;=AF$3,設定シート!$E$8&gt;=AF$4)),AF$5,0)</f>
        <v>0</v>
      </c>
      <c r="AG6" s="53">
        <f>IF(OR(AND(設定シート!$D$5-1/24/60&lt;=AG$3,設定シート!$E$5&gt;=AG$4),AND(設定シート!$D$6-1/24/60&lt;=AG$3,設定シート!$E$6&gt;=AG$4),AND(設定シート!$D$7-1/24/60&lt;=AG$3,設定シート!$E$7&gt;=AG$4),AND(設定シート!$D$8-1/24/60&lt;=AG$3,設定シート!$E$8&gt;=AG$4)),AG$5,0)</f>
        <v>0</v>
      </c>
      <c r="AH6" s="53">
        <f>IF(OR(AND(設定シート!$D$5-1/24/60&lt;=AH$3,設定シート!$E$5&gt;=AH$4),AND(設定シート!$D$6-1/24/60&lt;=AH$3,設定シート!$E$6&gt;=AH$4),AND(設定シート!$D$7-1/24/60&lt;=AH$3,設定シート!$E$7&gt;=AH$4),AND(設定シート!$D$8-1/24/60&lt;=AH$3,設定シート!$E$8&gt;=AH$4)),AH$5,0)</f>
        <v>0</v>
      </c>
      <c r="AI6" s="53">
        <f>IF(OR(AND(設定シート!$D$5-1/24/60&lt;=AI$3,設定シート!$E$5&gt;=AI$4),AND(設定シート!$D$6-1/24/60&lt;=AI$3,設定シート!$E$6&gt;=AI$4),AND(設定シート!$D$7-1/24/60&lt;=AI$3,設定シート!$E$7&gt;=AI$4),AND(設定シート!$D$8-1/24/60&lt;=AI$3,設定シート!$E$8&gt;=AI$4)),AI$5,0)</f>
        <v>0</v>
      </c>
      <c r="AJ6" s="53">
        <f>IF(OR(AND(設定シート!$D$5-1/24/60&lt;=AJ$3,設定シート!$E$5&gt;=AJ$4),AND(設定シート!$D$6-1/24/60&lt;=AJ$3,設定シート!$E$6&gt;=AJ$4),AND(設定シート!$D$7-1/24/60&lt;=AJ$3,設定シート!$E$7&gt;=AJ$4),AND(設定シート!$D$8-1/24/60&lt;=AJ$3,設定シート!$E$8&gt;=AJ$4)),AJ$5,0)</f>
        <v>0</v>
      </c>
      <c r="AK6" s="53">
        <f>IF(OR(AND(設定シート!$D$5-1/24/60&lt;=AK$3,設定シート!$E$5&gt;=AK$4),AND(設定シート!$D$6-1/24/60&lt;=AK$3,設定シート!$E$6&gt;=AK$4),AND(設定シート!$D$7-1/24/60&lt;=AK$3,設定シート!$E$7&gt;=AK$4),AND(設定シート!$D$8-1/24/60&lt;=AK$3,設定シート!$E$8&gt;=AK$4)),AK$5,0)</f>
        <v>0</v>
      </c>
      <c r="AL6" s="53">
        <f>IF(OR(AND(設定シート!$D$5-1/24/60&lt;=AL$3,設定シート!$E$5&gt;=AL$4),AND(設定シート!$D$6-1/24/60&lt;=AL$3,設定シート!$E$6&gt;=AL$4),AND(設定シート!$D$7-1/24/60&lt;=AL$3,設定シート!$E$7&gt;=AL$4),AND(設定シート!$D$8-1/24/60&lt;=AL$3,設定シート!$E$8&gt;=AL$4)),AL$5,0)</f>
        <v>0</v>
      </c>
      <c r="AM6" s="53">
        <f>IF(OR(AND(設定シート!$D$5-1/24/60&lt;=AM$3,設定シート!$E$5&gt;=AM$4),AND(設定シート!$D$6-1/24/60&lt;=AM$3,設定シート!$E$6&gt;=AM$4),AND(設定シート!$D$7-1/24/60&lt;=AM$3,設定シート!$E$7&gt;=AM$4),AND(設定シート!$D$8-1/24/60&lt;=AM$3,設定シート!$E$8&gt;=AM$4)),AM$5,0)</f>
        <v>0</v>
      </c>
      <c r="AN6" s="53">
        <f>IF(OR(AND(設定シート!$D$5-1/24/60&lt;=AN$3,設定シート!$E$5&gt;=AN$4),AND(設定シート!$D$6-1/24/60&lt;=AN$3,設定シート!$E$6&gt;=AN$4),AND(設定シート!$D$7-1/24/60&lt;=AN$3,設定シート!$E$7&gt;=AN$4),AND(設定シート!$D$8-1/24/60&lt;=AN$3,設定シート!$E$8&gt;=AN$4)),AN$5,0)</f>
        <v>0</v>
      </c>
      <c r="AO6" s="53">
        <f>IF(OR(AND(設定シート!$D$5-1/24/60&lt;=AO$3,設定シート!$E$5&gt;=AO$4),AND(設定シート!$D$6-1/24/60&lt;=AO$3,設定シート!$E$6&gt;=AO$4),AND(設定シート!$D$7-1/24/60&lt;=AO$3,設定シート!$E$7&gt;=AO$4),AND(設定シート!$D$8-1/24/60&lt;=AO$3,設定シート!$E$8&gt;=AO$4)),AO$5,0)</f>
        <v>0</v>
      </c>
      <c r="AP6" s="53">
        <f>IF(OR(AND(設定シート!$D$5-1/24/60&lt;=AP$3,設定シート!$E$5&gt;=AP$4),AND(設定シート!$D$6-1/24/60&lt;=AP$3,設定シート!$E$6&gt;=AP$4),AND(設定シート!$D$7-1/24/60&lt;=AP$3,設定シート!$E$7&gt;=AP$4),AND(設定シート!$D$8-1/24/60&lt;=AP$3,設定シート!$E$8&gt;=AP$4)),AP$5,0)</f>
        <v>0</v>
      </c>
      <c r="AQ6" s="53">
        <f>IF(OR(AND(設定シート!$D$5-1/24/60&lt;=AQ$3,設定シート!$E$5&gt;=AQ$4),AND(設定シート!$D$6-1/24/60&lt;=AQ$3,設定シート!$E$6&gt;=AQ$4),AND(設定シート!$D$7-1/24/60&lt;=AQ$3,設定シート!$E$7&gt;=AQ$4),AND(設定シート!$D$8-1/24/60&lt;=AQ$3,設定シート!$E$8&gt;=AQ$4)),AQ$5,0)</f>
        <v>0</v>
      </c>
      <c r="AR6" s="53">
        <f>IF(OR(AND(設定シート!$D$5-1/24/60&lt;=AR$3,設定シート!$E$5&gt;=AR$4),AND(設定シート!$D$6-1/24/60&lt;=AR$3,設定シート!$E$6&gt;=AR$4),AND(設定シート!$D$7-1/24/60&lt;=AR$3,設定シート!$E$7&gt;=AR$4),AND(設定シート!$D$8-1/24/60&lt;=AR$3,設定シート!$E$8&gt;=AR$4)),AR$5,0)</f>
        <v>0</v>
      </c>
      <c r="AS6" s="53">
        <f>IF(OR(AND(設定シート!$D$5-1/24/60&lt;=AS$3,設定シート!$E$5&gt;=AS$4),AND(設定シート!$D$6-1/24/60&lt;=AS$3,設定シート!$E$6&gt;=AS$4),AND(設定シート!$D$7-1/24/60&lt;=AS$3,設定シート!$E$7&gt;=AS$4),AND(設定シート!$D$8-1/24/60&lt;=AS$3,設定シート!$E$8&gt;=AS$4)),AS$5,0)</f>
        <v>0</v>
      </c>
      <c r="AT6" s="53">
        <f>IF(OR(AND(設定シート!$D$5-1/24/60&lt;=AT$3,設定シート!$E$5&gt;=AT$4),AND(設定シート!$D$6-1/24/60&lt;=AT$3,設定シート!$E$6&gt;=AT$4),AND(設定シート!$D$7-1/24/60&lt;=AT$3,設定シート!$E$7&gt;=AT$4),AND(設定シート!$D$8-1/24/60&lt;=AT$3,設定シート!$E$8&gt;=AT$4)),AT$5,0)</f>
        <v>0</v>
      </c>
      <c r="AU6" s="53">
        <f>IF(OR(AND(設定シート!$D$5-1/24/60&lt;=AU$3,設定シート!$E$5&gt;=AU$4),AND(設定シート!$D$6-1/24/60&lt;=AU$3,設定シート!$E$6&gt;=AU$4),AND(設定シート!$D$7-1/24/60&lt;=AU$3,設定シート!$E$7&gt;=AU$4),AND(設定シート!$D$8-1/24/60&lt;=AU$3,設定シート!$E$8&gt;=AU$4)),AU$5,0)</f>
        <v>0</v>
      </c>
      <c r="AV6" s="53">
        <f>IF(OR(AND(設定シート!$D$5-1/24/60&lt;=AV$3,設定シート!$E$5&gt;=AV$4),AND(設定シート!$D$6-1/24/60&lt;=AV$3,設定シート!$E$6&gt;=AV$4),AND(設定シート!$D$7-1/24/60&lt;=AV$3,設定シート!$E$7&gt;=AV$4),AND(設定シート!$D$8-1/24/60&lt;=AV$3,設定シート!$E$8&gt;=AV$4)),AV$5,0)</f>
        <v>0</v>
      </c>
      <c r="AW6" s="53">
        <f>IF(OR(AND(設定シート!$D$5-1/24/60&lt;=AW$3,設定シート!$E$5&gt;=AW$4),AND(設定シート!$D$6-1/24/60&lt;=AW$3,設定シート!$E$6&gt;=AW$4),AND(設定シート!$D$7-1/24/60&lt;=AW$3,設定シート!$E$7&gt;=AW$4),AND(設定シート!$D$8-1/24/60&lt;=AW$3,設定シート!$E$8&gt;=AW$4)),AW$5,0)</f>
        <v>0</v>
      </c>
      <c r="AX6" s="53">
        <f>IF(OR(AND(設定シート!$D$5-1/24/60&lt;=AX$3,設定シート!$E$5&gt;=AX$4),AND(設定シート!$D$6-1/24/60&lt;=AX$3,設定シート!$E$6&gt;=AX$4),AND(設定シート!$D$7-1/24/60&lt;=AX$3,設定シート!$E$7&gt;=AX$4),AND(設定シート!$D$8-1/24/60&lt;=AX$3,設定シート!$E$8&gt;=AX$4)),AX$5,0)</f>
        <v>0</v>
      </c>
      <c r="AY6" s="53">
        <f>IF(OR(AND(設定シート!$D$5-1/24/60&lt;=AY$3,設定シート!$E$5&gt;=AY$4),AND(設定シート!$D$6-1/24/60&lt;=AY$3,設定シート!$E$6&gt;=AY$4),AND(設定シート!$D$7-1/24/60&lt;=AY$3,設定シート!$E$7&gt;=AY$4),AND(設定シート!$D$8-1/24/60&lt;=AY$3,設定シート!$E$8&gt;=AY$4)),AY$5,0)</f>
        <v>0</v>
      </c>
      <c r="AZ6" s="53">
        <f>IF(OR(AND(設定シート!$D$5-1/24/60&lt;=AZ$3,設定シート!$E$5&gt;=AZ$4),AND(設定シート!$D$6-1/24/60&lt;=AZ$3,設定シート!$E$6&gt;=AZ$4),AND(設定シート!$D$7-1/24/60&lt;=AZ$3,設定シート!$E$7&gt;=AZ$4),AND(設定シート!$D$8-1/24/60&lt;=AZ$3,設定シート!$E$8&gt;=AZ$4)),AZ$5,0)</f>
        <v>0</v>
      </c>
      <c r="BA6" s="53">
        <f>IF(OR(AND(設定シート!$D$5-1/24/60&lt;=BA$3,設定シート!$E$5&gt;=BA$4),AND(設定シート!$D$6-1/24/60&lt;=BA$3,設定シート!$E$6&gt;=BA$4),AND(設定シート!$D$7-1/24/60&lt;=BA$3,設定シート!$E$7&gt;=BA$4),AND(設定シート!$D$8-1/24/60&lt;=BA$3,設定シート!$E$8&gt;=BA$4)),BA$5,0)</f>
        <v>0</v>
      </c>
      <c r="BB6" s="53">
        <f>IF(OR(AND(設定シート!$D$5-1/24/60&lt;=BB$3,設定シート!$E$5&gt;=BB$4),AND(設定シート!$D$6-1/24/60&lt;=BB$3,設定シート!$E$6&gt;=BB$4),AND(設定シート!$D$7-1/24/60&lt;=BB$3,設定シート!$E$7&gt;=BB$4),AND(設定シート!$D$8-1/24/60&lt;=BB$3,設定シート!$E$8&gt;=BB$4)),BB$5,0)</f>
        <v>0</v>
      </c>
      <c r="BC6" s="53">
        <f>IF(OR(AND(設定シート!$D$5-1/24/60&lt;=BC$3,設定シート!$E$5&gt;=BC$4),AND(設定シート!$D$6-1/24/60&lt;=BC$3,設定シート!$E$6&gt;=BC$4),AND(設定シート!$D$7-1/24/60&lt;=BC$3,設定シート!$E$7&gt;=BC$4),AND(設定シート!$D$8-1/24/60&lt;=BC$3,設定シート!$E$8&gt;=BC$4)),BC$5,0)</f>
        <v>0</v>
      </c>
      <c r="BD6" s="53">
        <f>IF(OR(AND(設定シート!$D$5-1/24/60&lt;=BD$3,設定シート!$E$5&gt;=BD$4),AND(設定シート!$D$6-1/24/60&lt;=BD$3,設定シート!$E$6&gt;=BD$4),AND(設定シート!$D$7-1/24/60&lt;=BD$3,設定シート!$E$7&gt;=BD$4),AND(設定シート!$D$8-1/24/60&lt;=BD$3,設定シート!$E$8&gt;=BD$4)),BD$5,0)</f>
        <v>0</v>
      </c>
      <c r="BE6" s="53">
        <f>IF(OR(AND(設定シート!$D$5-1/24/60&lt;=BE$3,設定シート!$E$5&gt;=BE$4),AND(設定シート!$D$6-1/24/60&lt;=BE$3,設定シート!$E$6&gt;=BE$4),AND(設定シート!$D$7-1/24/60&lt;=BE$3,設定シート!$E$7&gt;=BE$4),AND(設定シート!$D$8-1/24/60&lt;=BE$3,設定シート!$E$8&gt;=BE$4)),BE$5,0)</f>
        <v>0</v>
      </c>
      <c r="BF6" s="53">
        <f>IF(OR(AND(設定シート!$D$5-1/24/60&lt;=BF$3,設定シート!$E$5&gt;=BF$4),AND(設定シート!$D$6-1/24/60&lt;=BF$3,設定シート!$E$6&gt;=BF$4),AND(設定シート!$D$7-1/24/60&lt;=BF$3,設定シート!$E$7&gt;=BF$4),AND(設定シート!$D$8-1/24/60&lt;=BF$3,設定シート!$E$8&gt;=BF$4)),BF$5,0)</f>
        <v>0</v>
      </c>
      <c r="BG6" s="53">
        <f>IF(OR(AND(設定シート!$D$5-1/24/60&lt;=BG$3,設定シート!$E$5&gt;=BG$4),AND(設定シート!$D$6-1/24/60&lt;=BG$3,設定シート!$E$6&gt;=BG$4),AND(設定シート!$D$7-1/24/60&lt;=BG$3,設定シート!$E$7&gt;=BG$4),AND(設定シート!$D$8-1/24/60&lt;=BG$3,設定シート!$E$8&gt;=BG$4)),BG$5,0)</f>
        <v>0</v>
      </c>
      <c r="BH6" s="53">
        <f>IF(OR(AND(設定シート!$D$5-1/24/60&lt;=BH$3,設定シート!$E$5&gt;=BH$4),AND(設定シート!$D$6-1/24/60&lt;=BH$3,設定シート!$E$6&gt;=BH$4),AND(設定シート!$D$7-1/24/60&lt;=BH$3,設定シート!$E$7&gt;=BH$4),AND(設定シート!$D$8-1/24/60&lt;=BH$3,設定シート!$E$8&gt;=BH$4)),BH$5,0)</f>
        <v>0</v>
      </c>
      <c r="BI6" s="53">
        <f>IF(OR(AND(設定シート!$D$5-1/24/60&lt;=BI$3,設定シート!$E$5&gt;=BI$4),AND(設定シート!$D$6-1/24/60&lt;=BI$3,設定シート!$E$6&gt;=BI$4),AND(設定シート!$D$7-1/24/60&lt;=BI$3,設定シート!$E$7&gt;=BI$4),AND(設定シート!$D$8-1/24/60&lt;=BI$3,設定シート!$E$8&gt;=BI$4)),BI$5,0)</f>
        <v>0</v>
      </c>
      <c r="BJ6" s="53">
        <f>IF(OR(AND(設定シート!$D$5-1/24/60&lt;=BJ$3,設定シート!$E$5&gt;=BJ$4),AND(設定シート!$D$6-1/24/60&lt;=BJ$3,設定シート!$E$6&gt;=BJ$4),AND(設定シート!$D$7-1/24/60&lt;=BJ$3,設定シート!$E$7&gt;=BJ$4),AND(設定シート!$D$8-1/24/60&lt;=BJ$3,設定シート!$E$8&gt;=BJ$4)),BJ$5,0)</f>
        <v>0</v>
      </c>
      <c r="BK6" s="53">
        <f>IF(OR(AND(設定シート!$D$5-1/24/60&lt;=BK$3,設定シート!$E$5&gt;=BK$4),AND(設定シート!$D$6-1/24/60&lt;=BK$3,設定シート!$E$6&gt;=BK$4),AND(設定シート!$D$7-1/24/60&lt;=BK$3,設定シート!$E$7&gt;=BK$4),AND(設定シート!$D$8-1/24/60&lt;=BK$3,設定シート!$E$8&gt;=BK$4)),BK$5,0)</f>
        <v>0</v>
      </c>
      <c r="BL6" s="53">
        <f>IF(OR(AND(設定シート!$D$5-1/24/60&lt;=BL$3,設定シート!$E$5&gt;=BL$4),AND(設定シート!$D$6-1/24/60&lt;=BL$3,設定シート!$E$6&gt;=BL$4),AND(設定シート!$D$7-1/24/60&lt;=BL$3,設定シート!$E$7&gt;=BL$4),AND(設定シート!$D$8-1/24/60&lt;=BL$3,設定シート!$E$8&gt;=BL$4)),BL$5,0)</f>
        <v>0</v>
      </c>
      <c r="BM6" s="53">
        <f>IF(OR(AND(設定シート!$D$5-1/24/60&lt;=BM$3,設定シート!$E$5&gt;=BM$4),AND(設定シート!$D$6-1/24/60&lt;=BM$3,設定シート!$E$6&gt;=BM$4),AND(設定シート!$D$7-1/24/60&lt;=BM$3,設定シート!$E$7&gt;=BM$4),AND(設定シート!$D$8-1/24/60&lt;=BM$3,設定シート!$E$8&gt;=BM$4)),BM$5,0)</f>
        <v>0</v>
      </c>
      <c r="BN6" s="53">
        <f>IF(OR(AND(設定シート!$D$5-1/24/60&lt;=BN$3,設定シート!$E$5&gt;=BN$4),AND(設定シート!$D$6-1/24/60&lt;=BN$3,設定シート!$E$6&gt;=BN$4),AND(設定シート!$D$7-1/24/60&lt;=BN$3,設定シート!$E$7&gt;=BN$4),AND(設定シート!$D$8-1/24/60&lt;=BN$3,設定シート!$E$8&gt;=BN$4)),BN$5,0)</f>
        <v>0</v>
      </c>
      <c r="BO6" s="53">
        <f>IF(OR(AND(設定シート!$D$5-1/24/60&lt;=BO$3,設定シート!$E$5&gt;=BO$4),AND(設定シート!$D$6-1/24/60&lt;=BO$3,設定シート!$E$6&gt;=BO$4),AND(設定シート!$D$7-1/24/60&lt;=BO$3,設定シート!$E$7&gt;=BO$4),AND(設定シート!$D$8-1/24/60&lt;=BO$3,設定シート!$E$8&gt;=BO$4)),BO$5,0)</f>
        <v>0</v>
      </c>
      <c r="BP6" s="53">
        <f>IF(OR(AND(設定シート!$D$5-1/24/60&lt;=BP$3,設定シート!$E$5&gt;=BP$4),AND(設定シート!$D$6-1/24/60&lt;=BP$3,設定シート!$E$6&gt;=BP$4),AND(設定シート!$D$7-1/24/60&lt;=BP$3,設定シート!$E$7&gt;=BP$4),AND(設定シート!$D$8-1/24/60&lt;=BP$3,設定シート!$E$8&gt;=BP$4)),BP$5,0)</f>
        <v>0</v>
      </c>
      <c r="BQ6" s="53">
        <f>IF(OR(AND(設定シート!$D$5-1/24/60&lt;=BQ$3,設定シート!$E$5&gt;=BQ$4),AND(設定シート!$D$6-1/24/60&lt;=BQ$3,設定シート!$E$6&gt;=BQ$4),AND(設定シート!$D$7-1/24/60&lt;=BQ$3,設定シート!$E$7&gt;=BQ$4),AND(設定シート!$D$8-1/24/60&lt;=BQ$3,設定シート!$E$8&gt;=BQ$4)),BQ$5,0)</f>
        <v>0</v>
      </c>
      <c r="BR6" s="53">
        <f>IF(OR(AND(設定シート!$D$5-1/24/60&lt;=BR$3,設定シート!$E$5&gt;=BR$4),AND(設定シート!$D$6-1/24/60&lt;=BR$3,設定シート!$E$6&gt;=BR$4),AND(設定シート!$D$7-1/24/60&lt;=BR$3,設定シート!$E$7&gt;=BR$4),AND(設定シート!$D$8-1/24/60&lt;=BR$3,設定シート!$E$8&gt;=BR$4)),BR$5,0)</f>
        <v>6.9444444444444441E-3</v>
      </c>
      <c r="BS6" s="53">
        <f>IF(OR(AND(設定シート!$D$5-1/24/60&lt;=BS$3,設定シート!$E$5&gt;=BS$4),AND(設定シート!$D$6-1/24/60&lt;=BS$3,設定シート!$E$6&gt;=BS$4),AND(設定シート!$D$7-1/24/60&lt;=BS$3,設定シート!$E$7&gt;=BS$4),AND(設定シート!$D$8-1/24/60&lt;=BS$3,設定シート!$E$8&gt;=BS$4)),BS$5,0)</f>
        <v>6.9444444444444441E-3</v>
      </c>
      <c r="BT6" s="53">
        <f>IF(OR(AND(設定シート!$D$5-1/24/60&lt;=BT$3,設定シート!$E$5&gt;=BT$4),AND(設定シート!$D$6-1/24/60&lt;=BT$3,設定シート!$E$6&gt;=BT$4),AND(設定シート!$D$7-1/24/60&lt;=BT$3,設定シート!$E$7&gt;=BT$4),AND(設定シート!$D$8-1/24/60&lt;=BT$3,設定シート!$E$8&gt;=BT$4)),BT$5,0)</f>
        <v>6.9444444444444441E-3</v>
      </c>
      <c r="BU6" s="53">
        <f>IF(OR(AND(設定シート!$D$5-1/24/60&lt;=BU$3,設定シート!$E$5&gt;=BU$4),AND(設定シート!$D$6-1/24/60&lt;=BU$3,設定シート!$E$6&gt;=BU$4),AND(設定シート!$D$7-1/24/60&lt;=BU$3,設定シート!$E$7&gt;=BU$4),AND(設定シート!$D$8-1/24/60&lt;=BU$3,設定シート!$E$8&gt;=BU$4)),BU$5,0)</f>
        <v>6.9444444444444441E-3</v>
      </c>
      <c r="BV6" s="53">
        <f>IF(OR(AND(設定シート!$D$5-1/24/60&lt;=BV$3,設定シート!$E$5&gt;=BV$4),AND(設定シート!$D$6-1/24/60&lt;=BV$3,設定シート!$E$6&gt;=BV$4),AND(設定シート!$D$7-1/24/60&lt;=BV$3,設定シート!$E$7&gt;=BV$4),AND(設定シート!$D$8-1/24/60&lt;=BV$3,設定シート!$E$8&gt;=BV$4)),BV$5,0)</f>
        <v>6.9444444444444441E-3</v>
      </c>
      <c r="BW6" s="53">
        <f>IF(OR(AND(設定シート!$D$5-1/24/60&lt;=BW$3,設定シート!$E$5&gt;=BW$4),AND(設定シート!$D$6-1/24/60&lt;=BW$3,設定シート!$E$6&gt;=BW$4),AND(設定シート!$D$7-1/24/60&lt;=BW$3,設定シート!$E$7&gt;=BW$4),AND(設定シート!$D$8-1/24/60&lt;=BW$3,設定シート!$E$8&gt;=BW$4)),BW$5,0)</f>
        <v>6.9444444444444441E-3</v>
      </c>
      <c r="BX6" s="53">
        <f>IF(OR(AND(設定シート!$D$5-1/24/60&lt;=BX$3,設定シート!$E$5&gt;=BX$4),AND(設定シート!$D$6-1/24/60&lt;=BX$3,設定シート!$E$6&gt;=BX$4),AND(設定シート!$D$7-1/24/60&lt;=BX$3,設定シート!$E$7&gt;=BX$4),AND(設定シート!$D$8-1/24/60&lt;=BX$3,設定シート!$E$8&gt;=BX$4)),BX$5,0)</f>
        <v>0</v>
      </c>
      <c r="BY6" s="53">
        <f>IF(OR(AND(設定シート!$D$5-1/24/60&lt;=BY$3,設定シート!$E$5&gt;=BY$4),AND(設定シート!$D$6-1/24/60&lt;=BY$3,設定シート!$E$6&gt;=BY$4),AND(設定シート!$D$7-1/24/60&lt;=BY$3,設定シート!$E$7&gt;=BY$4),AND(設定シート!$D$8-1/24/60&lt;=BY$3,設定シート!$E$8&gt;=BY$4)),BY$5,0)</f>
        <v>0</v>
      </c>
      <c r="BZ6" s="53">
        <f>IF(OR(AND(設定シート!$D$5-1/24/60&lt;=BZ$3,設定シート!$E$5&gt;=BZ$4),AND(設定シート!$D$6-1/24/60&lt;=BZ$3,設定シート!$E$6&gt;=BZ$4),AND(設定シート!$D$7-1/24/60&lt;=BZ$3,設定シート!$E$7&gt;=BZ$4),AND(設定シート!$D$8-1/24/60&lt;=BZ$3,設定シート!$E$8&gt;=BZ$4)),BZ$5,0)</f>
        <v>0</v>
      </c>
      <c r="CA6" s="53">
        <f>IF(OR(AND(設定シート!$D$5-1/24/60&lt;=CA$3,設定シート!$E$5&gt;=CA$4),AND(設定シート!$D$6-1/24/60&lt;=CA$3,設定シート!$E$6&gt;=CA$4),AND(設定シート!$D$7-1/24/60&lt;=CA$3,設定シート!$E$7&gt;=CA$4),AND(設定シート!$D$8-1/24/60&lt;=CA$3,設定シート!$E$8&gt;=CA$4)),CA$5,0)</f>
        <v>0</v>
      </c>
      <c r="CB6" s="53">
        <f>IF(OR(AND(設定シート!$D$5-1/24/60&lt;=CB$3,設定シート!$E$5&gt;=CB$4),AND(設定シート!$D$6-1/24/60&lt;=CB$3,設定シート!$E$6&gt;=CB$4),AND(設定シート!$D$7-1/24/60&lt;=CB$3,設定シート!$E$7&gt;=CB$4),AND(設定シート!$D$8-1/24/60&lt;=CB$3,設定シート!$E$8&gt;=CB$4)),CB$5,0)</f>
        <v>0</v>
      </c>
      <c r="CC6" s="53">
        <f>IF(OR(AND(設定シート!$D$5-1/24/60&lt;=CC$3,設定シート!$E$5&gt;=CC$4),AND(設定シート!$D$6-1/24/60&lt;=CC$3,設定シート!$E$6&gt;=CC$4),AND(設定シート!$D$7-1/24/60&lt;=CC$3,設定シート!$E$7&gt;=CC$4),AND(設定シート!$D$8-1/24/60&lt;=CC$3,設定シート!$E$8&gt;=CC$4)),CC$5,0)</f>
        <v>0</v>
      </c>
      <c r="CD6" s="53">
        <f>IF(OR(AND(設定シート!$D$5-1/24/60&lt;=CD$3,設定シート!$E$5&gt;=CD$4),AND(設定シート!$D$6-1/24/60&lt;=CD$3,設定シート!$E$6&gt;=CD$4),AND(設定シート!$D$7-1/24/60&lt;=CD$3,設定シート!$E$7&gt;=CD$4),AND(設定シート!$D$8-1/24/60&lt;=CD$3,設定シート!$E$8&gt;=CD$4)),CD$5,0)</f>
        <v>0</v>
      </c>
      <c r="CE6" s="53">
        <f>IF(OR(AND(設定シート!$D$5-1/24/60&lt;=CE$3,設定シート!$E$5&gt;=CE$4),AND(設定シート!$D$6-1/24/60&lt;=CE$3,設定シート!$E$6&gt;=CE$4),AND(設定シート!$D$7-1/24/60&lt;=CE$3,設定シート!$E$7&gt;=CE$4),AND(設定シート!$D$8-1/24/60&lt;=CE$3,設定シート!$E$8&gt;=CE$4)),CE$5,0)</f>
        <v>0</v>
      </c>
      <c r="CF6" s="53">
        <f>IF(OR(AND(設定シート!$D$5-1/24/60&lt;=CF$3,設定シート!$E$5&gt;=CF$4),AND(設定シート!$D$6-1/24/60&lt;=CF$3,設定シート!$E$6&gt;=CF$4),AND(設定シート!$D$7-1/24/60&lt;=CF$3,設定シート!$E$7&gt;=CF$4),AND(設定シート!$D$8-1/24/60&lt;=CF$3,設定シート!$E$8&gt;=CF$4)),CF$5,0)</f>
        <v>0</v>
      </c>
      <c r="CG6" s="53">
        <f>IF(OR(AND(設定シート!$D$5-1/24/60&lt;=CG$3,設定シート!$E$5&gt;=CG$4),AND(設定シート!$D$6-1/24/60&lt;=CG$3,設定シート!$E$6&gt;=CG$4),AND(設定シート!$D$7-1/24/60&lt;=CG$3,設定シート!$E$7&gt;=CG$4),AND(設定シート!$D$8-1/24/60&lt;=CG$3,設定シート!$E$8&gt;=CG$4)),CG$5,0)</f>
        <v>0</v>
      </c>
      <c r="CH6" s="53">
        <f>IF(OR(AND(設定シート!$D$5-1/24/60&lt;=CH$3,設定シート!$E$5&gt;=CH$4),AND(設定シート!$D$6-1/24/60&lt;=CH$3,設定シート!$E$6&gt;=CH$4),AND(設定シート!$D$7-1/24/60&lt;=CH$3,設定シート!$E$7&gt;=CH$4),AND(設定シート!$D$8-1/24/60&lt;=CH$3,設定シート!$E$8&gt;=CH$4)),CH$5,0)</f>
        <v>0</v>
      </c>
      <c r="CI6" s="53">
        <f>IF(OR(AND(設定シート!$D$5-1/24/60&lt;=CI$3,設定シート!$E$5&gt;=CI$4),AND(設定シート!$D$6-1/24/60&lt;=CI$3,設定シート!$E$6&gt;=CI$4),AND(設定シート!$D$7-1/24/60&lt;=CI$3,設定シート!$E$7&gt;=CI$4),AND(設定シート!$D$8-1/24/60&lt;=CI$3,設定シート!$E$8&gt;=CI$4)),CI$5,0)</f>
        <v>0</v>
      </c>
      <c r="CJ6" s="53">
        <f>IF(OR(AND(設定シート!$D$5-1/24/60&lt;=CJ$3,設定シート!$E$5&gt;=CJ$4),AND(設定シート!$D$6-1/24/60&lt;=CJ$3,設定シート!$E$6&gt;=CJ$4),AND(設定シート!$D$7-1/24/60&lt;=CJ$3,設定シート!$E$7&gt;=CJ$4),AND(設定シート!$D$8-1/24/60&lt;=CJ$3,設定シート!$E$8&gt;=CJ$4)),CJ$5,0)</f>
        <v>0</v>
      </c>
      <c r="CK6" s="53">
        <f>IF(OR(AND(設定シート!$D$5-1/24/60&lt;=CK$3,設定シート!$E$5&gt;=CK$4),AND(設定シート!$D$6-1/24/60&lt;=CK$3,設定シート!$E$6&gt;=CK$4),AND(設定シート!$D$7-1/24/60&lt;=CK$3,設定シート!$E$7&gt;=CK$4),AND(設定シート!$D$8-1/24/60&lt;=CK$3,設定シート!$E$8&gt;=CK$4)),CK$5,0)</f>
        <v>0</v>
      </c>
      <c r="CL6" s="53">
        <f>IF(OR(AND(設定シート!$D$5-1/24/60&lt;=CL$3,設定シート!$E$5&gt;=CL$4),AND(設定シート!$D$6-1/24/60&lt;=CL$3,設定シート!$E$6&gt;=CL$4),AND(設定シート!$D$7-1/24/60&lt;=CL$3,設定シート!$E$7&gt;=CL$4),AND(設定シート!$D$8-1/24/60&lt;=CL$3,設定シート!$E$8&gt;=CL$4)),CL$5,0)</f>
        <v>0</v>
      </c>
      <c r="CM6" s="53">
        <f>IF(OR(AND(設定シート!$D$5-1/24/60&lt;=CM$3,設定シート!$E$5&gt;=CM$4),AND(設定シート!$D$6-1/24/60&lt;=CM$3,設定シート!$E$6&gt;=CM$4),AND(設定シート!$D$7-1/24/60&lt;=CM$3,設定シート!$E$7&gt;=CM$4),AND(設定シート!$D$8-1/24/60&lt;=CM$3,設定シート!$E$8&gt;=CM$4)),CM$5,0)</f>
        <v>0</v>
      </c>
      <c r="CN6" s="53">
        <f>IF(OR(AND(設定シート!$D$5-1/24/60&lt;=CN$3,設定シート!$E$5&gt;=CN$4),AND(設定シート!$D$6-1/24/60&lt;=CN$3,設定シート!$E$6&gt;=CN$4),AND(設定シート!$D$7-1/24/60&lt;=CN$3,設定シート!$E$7&gt;=CN$4),AND(設定シート!$D$8-1/24/60&lt;=CN$3,設定シート!$E$8&gt;=CN$4)),CN$5,0)</f>
        <v>0</v>
      </c>
      <c r="CO6" s="53">
        <f>IF(OR(AND(設定シート!$D$5-1/24/60&lt;=CO$3,設定シート!$E$5&gt;=CO$4),AND(設定シート!$D$6-1/24/60&lt;=CO$3,設定シート!$E$6&gt;=CO$4),AND(設定シート!$D$7-1/24/60&lt;=CO$3,設定シート!$E$7&gt;=CO$4),AND(設定シート!$D$8-1/24/60&lt;=CO$3,設定シート!$E$8&gt;=CO$4)),CO$5,0)</f>
        <v>0</v>
      </c>
      <c r="CP6" s="53">
        <f>IF(OR(AND(設定シート!$D$5-1/24/60&lt;=CP$3,設定シート!$E$5&gt;=CP$4),AND(設定シート!$D$6-1/24/60&lt;=CP$3,設定シート!$E$6&gt;=CP$4),AND(設定シート!$D$7-1/24/60&lt;=CP$3,設定シート!$E$7&gt;=CP$4),AND(設定シート!$D$8-1/24/60&lt;=CP$3,設定シート!$E$8&gt;=CP$4)),CP$5,0)</f>
        <v>0</v>
      </c>
      <c r="CQ6" s="53">
        <f>IF(OR(AND(設定シート!$D$5-1/24/60&lt;=CQ$3,設定シート!$E$5&gt;=CQ$4),AND(設定シート!$D$6-1/24/60&lt;=CQ$3,設定シート!$E$6&gt;=CQ$4),AND(設定シート!$D$7-1/24/60&lt;=CQ$3,設定シート!$E$7&gt;=CQ$4),AND(設定シート!$D$8-1/24/60&lt;=CQ$3,設定シート!$E$8&gt;=CQ$4)),CQ$5,0)</f>
        <v>0</v>
      </c>
      <c r="CR6" s="53">
        <f>IF(OR(AND(設定シート!$D$5-1/24/60&lt;=CR$3,設定シート!$E$5&gt;=CR$4),AND(設定シート!$D$6-1/24/60&lt;=CR$3,設定シート!$E$6&gt;=CR$4),AND(設定シート!$D$7-1/24/60&lt;=CR$3,設定シート!$E$7&gt;=CR$4),AND(設定シート!$D$8-1/24/60&lt;=CR$3,設定シート!$E$8&gt;=CR$4)),CR$5,0)</f>
        <v>0</v>
      </c>
      <c r="CS6" s="53">
        <f>IF(OR(AND(設定シート!$D$5-1/24/60&lt;=CS$3,設定シート!$E$5&gt;=CS$4),AND(設定シート!$D$6-1/24/60&lt;=CS$3,設定シート!$E$6&gt;=CS$4),AND(設定シート!$D$7-1/24/60&lt;=CS$3,設定シート!$E$7&gt;=CS$4),AND(設定シート!$D$8-1/24/60&lt;=CS$3,設定シート!$E$8&gt;=CS$4)),CS$5,0)</f>
        <v>0</v>
      </c>
      <c r="CT6" s="53">
        <f>IF(OR(AND(設定シート!$D$5-1/24/60&lt;=CT$3,設定シート!$E$5&gt;=CT$4),AND(設定シート!$D$6-1/24/60&lt;=CT$3,設定シート!$E$6&gt;=CT$4),AND(設定シート!$D$7-1/24/60&lt;=CT$3,設定シート!$E$7&gt;=CT$4),AND(設定シート!$D$8-1/24/60&lt;=CT$3,設定シート!$E$8&gt;=CT$4)),CT$5,0)</f>
        <v>0</v>
      </c>
      <c r="CU6" s="53">
        <f>IF(OR(AND(設定シート!$D$5-1/24/60&lt;=CU$3,設定シート!$E$5&gt;=CU$4),AND(設定シート!$D$6-1/24/60&lt;=CU$3,設定シート!$E$6&gt;=CU$4),AND(設定シート!$D$7-1/24/60&lt;=CU$3,設定シート!$E$7&gt;=CU$4),AND(設定シート!$D$8-1/24/60&lt;=CU$3,設定シート!$E$8&gt;=CU$4)),CU$5,0)</f>
        <v>0</v>
      </c>
      <c r="CV6" s="53">
        <f>IF(OR(AND(設定シート!$D$5-1/24/60&lt;=CV$3,設定シート!$E$5&gt;=CV$4),AND(設定シート!$D$6-1/24/60&lt;=CV$3,設定シート!$E$6&gt;=CV$4),AND(設定シート!$D$7-1/24/60&lt;=CV$3,設定シート!$E$7&gt;=CV$4),AND(設定シート!$D$8-1/24/60&lt;=CV$3,設定シート!$E$8&gt;=CV$4)),CV$5,0)</f>
        <v>0</v>
      </c>
      <c r="CW6" s="53">
        <f>IF(OR(AND(設定シート!$D$5-1/24/60&lt;=CW$3,設定シート!$E$5&gt;=CW$4),AND(設定シート!$D$6-1/24/60&lt;=CW$3,設定シート!$E$6&gt;=CW$4),AND(設定シート!$D$7-1/24/60&lt;=CW$3,設定シート!$E$7&gt;=CW$4),AND(設定シート!$D$8-1/24/60&lt;=CW$3,設定シート!$E$8&gt;=CW$4)),CW$5,0)</f>
        <v>0</v>
      </c>
      <c r="CX6" s="53">
        <f>IF(OR(AND(設定シート!$D$5-1/24/60&lt;=CX$3,設定シート!$E$5&gt;=CX$4),AND(設定シート!$D$6-1/24/60&lt;=CX$3,設定シート!$E$6&gt;=CX$4),AND(設定シート!$D$7-1/24/60&lt;=CX$3,設定シート!$E$7&gt;=CX$4),AND(設定シート!$D$8-1/24/60&lt;=CX$3,設定シート!$E$8&gt;=CX$4)),CX$5,0)</f>
        <v>0</v>
      </c>
      <c r="CY6" s="53">
        <f>IF(OR(AND(設定シート!$D$5-1/24/60&lt;=CY$3,設定シート!$E$5&gt;=CY$4),AND(設定シート!$D$6-1/24/60&lt;=CY$3,設定シート!$E$6&gt;=CY$4),AND(設定シート!$D$7-1/24/60&lt;=CY$3,設定シート!$E$7&gt;=CY$4),AND(設定シート!$D$8-1/24/60&lt;=CY$3,設定シート!$E$8&gt;=CY$4)),CY$5,0)</f>
        <v>0</v>
      </c>
      <c r="CZ6" s="53">
        <f>IF(OR(AND(設定シート!$D$5-1/24/60&lt;=CZ$3,設定シート!$E$5&gt;=CZ$4),AND(設定シート!$D$6-1/24/60&lt;=CZ$3,設定シート!$E$6&gt;=CZ$4),AND(設定シート!$D$7-1/24/60&lt;=CZ$3,設定シート!$E$7&gt;=CZ$4),AND(設定シート!$D$8-1/24/60&lt;=CZ$3,設定シート!$E$8&gt;=CZ$4)),CZ$5,0)</f>
        <v>0</v>
      </c>
      <c r="DA6" s="53">
        <f>IF(OR(AND(設定シート!$D$5-1/24/60&lt;=DA$3,設定シート!$E$5&gt;=DA$4),AND(設定シート!$D$6-1/24/60&lt;=DA$3,設定シート!$E$6&gt;=DA$4),AND(設定シート!$D$7-1/24/60&lt;=DA$3,設定シート!$E$7&gt;=DA$4),AND(設定シート!$D$8-1/24/60&lt;=DA$3,設定シート!$E$8&gt;=DA$4)),DA$5,0)</f>
        <v>0</v>
      </c>
      <c r="DB6" s="53">
        <f>IF(OR(AND(設定シート!$D$5-1/24/60&lt;=DB$3,設定シート!$E$5&gt;=DB$4),AND(設定シート!$D$6-1/24/60&lt;=DB$3,設定シート!$E$6&gt;=DB$4),AND(設定シート!$D$7-1/24/60&lt;=DB$3,設定シート!$E$7&gt;=DB$4),AND(設定シート!$D$8-1/24/60&lt;=DB$3,設定シート!$E$8&gt;=DB$4)),DB$5,0)</f>
        <v>6.9444444444444441E-3</v>
      </c>
      <c r="DC6" s="53">
        <f>IF(OR(AND(設定シート!$D$5-1/24/60&lt;=DC$3,設定シート!$E$5&gt;=DC$4),AND(設定シート!$D$6-1/24/60&lt;=DC$3,設定シート!$E$6&gt;=DC$4),AND(設定シート!$D$7-1/24/60&lt;=DC$3,設定シート!$E$7&gt;=DC$4),AND(設定シート!$D$8-1/24/60&lt;=DC$3,設定シート!$E$8&gt;=DC$4)),DC$5,0)</f>
        <v>6.9444444444444441E-3</v>
      </c>
      <c r="DD6" s="53">
        <f>IF(OR(AND(設定シート!$D$5-1/24/60&lt;=DD$3,設定シート!$E$5&gt;=DD$4),AND(設定シート!$D$6-1/24/60&lt;=DD$3,設定シート!$E$6&gt;=DD$4),AND(設定シート!$D$7-1/24/60&lt;=DD$3,設定シート!$E$7&gt;=DD$4),AND(設定シート!$D$8-1/24/60&lt;=DD$3,設定シート!$E$8&gt;=DD$4)),DD$5,0)</f>
        <v>6.9444444444444441E-3</v>
      </c>
      <c r="DE6" s="53">
        <f>IF(OR(AND(設定シート!$D$5-1/24/60&lt;=DE$3,設定シート!$E$5&gt;=DE$4),AND(設定シート!$D$6-1/24/60&lt;=DE$3,設定シート!$E$6&gt;=DE$4),AND(設定シート!$D$7-1/24/60&lt;=DE$3,設定シート!$E$7&gt;=DE$4),AND(設定シート!$D$8-1/24/60&lt;=DE$3,設定シート!$E$8&gt;=DE$4)),DE$5,0)</f>
        <v>0</v>
      </c>
      <c r="DF6" s="53">
        <f>IF(OR(AND(設定シート!$D$5-1/24/60&lt;=DF$3,設定シート!$E$5&gt;=DF$4),AND(設定シート!$D$6-1/24/60&lt;=DF$3,設定シート!$E$6&gt;=DF$4),AND(設定シート!$D$7-1/24/60&lt;=DF$3,設定シート!$E$7&gt;=DF$4),AND(設定シート!$D$8-1/24/60&lt;=DF$3,設定シート!$E$8&gt;=DF$4)),DF$5,0)</f>
        <v>0</v>
      </c>
      <c r="DG6" s="53">
        <f>IF(OR(AND(設定シート!$D$5-1/24/60&lt;=DG$3,設定シート!$E$5&gt;=DG$4),AND(設定シート!$D$6-1/24/60&lt;=DG$3,設定シート!$E$6&gt;=DG$4),AND(設定シート!$D$7-1/24/60&lt;=DG$3,設定シート!$E$7&gt;=DG$4),AND(設定シート!$D$8-1/24/60&lt;=DG$3,設定シート!$E$8&gt;=DG$4)),DG$5,0)</f>
        <v>0</v>
      </c>
      <c r="DH6" s="53">
        <f>IF(OR(AND(設定シート!$D$5-1/24/60&lt;=DH$3,設定シート!$E$5&gt;=DH$4),AND(設定シート!$D$6-1/24/60&lt;=DH$3,設定シート!$E$6&gt;=DH$4),AND(設定シート!$D$7-1/24/60&lt;=DH$3,設定シート!$E$7&gt;=DH$4),AND(設定シート!$D$8-1/24/60&lt;=DH$3,設定シート!$E$8&gt;=DH$4)),DH$5,0)</f>
        <v>0</v>
      </c>
      <c r="DI6" s="53">
        <f>IF(OR(AND(設定シート!$D$5-1/24/60&lt;=DI$3,設定シート!$E$5&gt;=DI$4),AND(設定シート!$D$6-1/24/60&lt;=DI$3,設定シート!$E$6&gt;=DI$4),AND(設定シート!$D$7-1/24/60&lt;=DI$3,設定シート!$E$7&gt;=DI$4),AND(設定シート!$D$8-1/24/60&lt;=DI$3,設定シート!$E$8&gt;=DI$4)),DI$5,0)</f>
        <v>0</v>
      </c>
      <c r="DJ6" s="53">
        <f>IF(OR(AND(設定シート!$D$5-1/24/60&lt;=DJ$3,設定シート!$E$5&gt;=DJ$4),AND(設定シート!$D$6-1/24/60&lt;=DJ$3,設定シート!$E$6&gt;=DJ$4),AND(設定シート!$D$7-1/24/60&lt;=DJ$3,設定シート!$E$7&gt;=DJ$4),AND(設定シート!$D$8-1/24/60&lt;=DJ$3,設定シート!$E$8&gt;=DJ$4)),DJ$5,0)</f>
        <v>0</v>
      </c>
      <c r="DK6" s="53">
        <f>IF(OR(AND(設定シート!$D$5-1/24/60&lt;=DK$3,設定シート!$E$5&gt;=DK$4),AND(設定シート!$D$6-1/24/60&lt;=DK$3,設定シート!$E$6&gt;=DK$4),AND(設定シート!$D$7-1/24/60&lt;=DK$3,設定シート!$E$7&gt;=DK$4),AND(設定シート!$D$8-1/24/60&lt;=DK$3,設定シート!$E$8&gt;=DK$4)),DK$5,0)</f>
        <v>0</v>
      </c>
      <c r="DL6" s="53">
        <f>IF(OR(AND(設定シート!$D$5-1/24/60&lt;=DL$3,設定シート!$E$5&gt;=DL$4),AND(設定シート!$D$6-1/24/60&lt;=DL$3,設定シート!$E$6&gt;=DL$4),AND(設定シート!$D$7-1/24/60&lt;=DL$3,設定シート!$E$7&gt;=DL$4),AND(設定シート!$D$8-1/24/60&lt;=DL$3,設定シート!$E$8&gt;=DL$4)),DL$5,0)</f>
        <v>0</v>
      </c>
      <c r="DM6" s="53">
        <f>IF(OR(AND(設定シート!$D$5-1/24/60&lt;=DM$3,設定シート!$E$5&gt;=DM$4),AND(設定シート!$D$6-1/24/60&lt;=DM$3,設定シート!$E$6&gt;=DM$4),AND(設定シート!$D$7-1/24/60&lt;=DM$3,設定シート!$E$7&gt;=DM$4),AND(設定シート!$D$8-1/24/60&lt;=DM$3,設定シート!$E$8&gt;=DM$4)),DM$5,0)</f>
        <v>0</v>
      </c>
      <c r="DN6" s="53">
        <f>IF(OR(AND(設定シート!$D$5-1/24/60&lt;=DN$3,設定シート!$E$5&gt;=DN$4),AND(設定シート!$D$6-1/24/60&lt;=DN$3,設定シート!$E$6&gt;=DN$4),AND(設定シート!$D$7-1/24/60&lt;=DN$3,設定シート!$E$7&gt;=DN$4),AND(設定シート!$D$8-1/24/60&lt;=DN$3,設定シート!$E$8&gt;=DN$4)),DN$5,0)</f>
        <v>0</v>
      </c>
      <c r="DO6" s="53">
        <f>IF(OR(AND(設定シート!$D$5-1/24/60&lt;=DO$3,設定シート!$E$5&gt;=DO$4),AND(設定シート!$D$6-1/24/60&lt;=DO$3,設定シート!$E$6&gt;=DO$4),AND(設定シート!$D$7-1/24/60&lt;=DO$3,設定シート!$E$7&gt;=DO$4),AND(設定シート!$D$8-1/24/60&lt;=DO$3,設定シート!$E$8&gt;=DO$4)),DO$5,0)</f>
        <v>0</v>
      </c>
      <c r="DP6" s="53">
        <f>IF(OR(AND(設定シート!$D$5-1/24/60&lt;=DP$3,設定シート!$E$5&gt;=DP$4),AND(設定シート!$D$6-1/24/60&lt;=DP$3,設定シート!$E$6&gt;=DP$4),AND(設定シート!$D$7-1/24/60&lt;=DP$3,設定シート!$E$7&gt;=DP$4),AND(設定シート!$D$8-1/24/60&lt;=DP$3,設定シート!$E$8&gt;=DP$4)),DP$5,0)</f>
        <v>0</v>
      </c>
      <c r="DQ6" s="53">
        <f>IF(OR(AND(設定シート!$D$5-1/24/60&lt;=DQ$3,設定シート!$E$5&gt;=DQ$4),AND(設定シート!$D$6-1/24/60&lt;=DQ$3,設定シート!$E$6&gt;=DQ$4),AND(設定シート!$D$7-1/24/60&lt;=DQ$3,設定シート!$E$7&gt;=DQ$4),AND(設定シート!$D$8-1/24/60&lt;=DQ$3,設定シート!$E$8&gt;=DQ$4)),DQ$5,0)</f>
        <v>0</v>
      </c>
      <c r="DR6" s="53">
        <f>IF(OR(AND(設定シート!$D$5-1/24/60&lt;=DR$3,設定シート!$E$5&gt;=DR$4),AND(設定シート!$D$6-1/24/60&lt;=DR$3,設定シート!$E$6&gt;=DR$4),AND(設定シート!$D$7-1/24/60&lt;=DR$3,設定シート!$E$7&gt;=DR$4),AND(設定シート!$D$8-1/24/60&lt;=DR$3,設定シート!$E$8&gt;=DR$4)),DR$5,0)</f>
        <v>0</v>
      </c>
      <c r="DS6" s="53">
        <f>IF(OR(AND(設定シート!$D$5-1/24/60&lt;=DS$3,設定シート!$E$5&gt;=DS$4),AND(設定シート!$D$6-1/24/60&lt;=DS$3,設定シート!$E$6&gt;=DS$4),AND(設定シート!$D$7-1/24/60&lt;=DS$3,設定シート!$E$7&gt;=DS$4),AND(設定シート!$D$8-1/24/60&lt;=DS$3,設定シート!$E$8&gt;=DS$4)),DS$5,0)</f>
        <v>0</v>
      </c>
      <c r="DT6" s="53">
        <f>IF(OR(AND(設定シート!$D$5-1/24/60&lt;=DT$3,設定シート!$E$5&gt;=DT$4),AND(設定シート!$D$6-1/24/60&lt;=DT$3,設定シート!$E$6&gt;=DT$4),AND(設定シート!$D$7-1/24/60&lt;=DT$3,設定シート!$E$7&gt;=DT$4),AND(設定シート!$D$8-1/24/60&lt;=DT$3,設定シート!$E$8&gt;=DT$4)),DT$5,0)</f>
        <v>6.9444444444444441E-3</v>
      </c>
      <c r="DU6" s="53">
        <f>IF(OR(AND(設定シート!$D$5-1/24/60&lt;=DU$3,設定シート!$E$5&gt;=DU$4),AND(設定シート!$D$6-1/24/60&lt;=DU$3,設定シート!$E$6&gt;=DU$4),AND(設定シート!$D$7-1/24/60&lt;=DU$3,設定シート!$E$7&gt;=DU$4),AND(設定シート!$D$8-1/24/60&lt;=DU$3,設定シート!$E$8&gt;=DU$4)),DU$5,0)</f>
        <v>6.9444444444444441E-3</v>
      </c>
      <c r="DV6" s="53">
        <f>IF(OR(AND(設定シート!$D$5-1/24/60&lt;=DV$3,設定シート!$E$5&gt;=DV$4),AND(設定シート!$D$6-1/24/60&lt;=DV$3,設定シート!$E$6&gt;=DV$4),AND(設定シート!$D$7-1/24/60&lt;=DV$3,設定シート!$E$7&gt;=DV$4),AND(設定シート!$D$8-1/24/60&lt;=DV$3,設定シート!$E$8&gt;=DV$4)),DV$5,0)</f>
        <v>6.9444444444444441E-3</v>
      </c>
      <c r="DW6" s="53">
        <f>IF(OR(AND(設定シート!$D$5-1/24/60&lt;=DW$3,設定シート!$E$5&gt;=DW$4),AND(設定シート!$D$6-1/24/60&lt;=DW$3,設定シート!$E$6&gt;=DW$4),AND(設定シート!$D$7-1/24/60&lt;=DW$3,設定シート!$E$7&gt;=DW$4),AND(設定シート!$D$8-1/24/60&lt;=DW$3,設定シート!$E$8&gt;=DW$4)),DW$5,0)</f>
        <v>0</v>
      </c>
      <c r="DX6" s="53">
        <f>IF(OR(AND(設定シート!$D$5-1/24/60&lt;=DX$3,設定シート!$E$5&gt;=DX$4),AND(設定シート!$D$6-1/24/60&lt;=DX$3,設定シート!$E$6&gt;=DX$4),AND(設定シート!$D$7-1/24/60&lt;=DX$3,設定シート!$E$7&gt;=DX$4),AND(設定シート!$D$8-1/24/60&lt;=DX$3,設定シート!$E$8&gt;=DX$4)),DX$5,0)</f>
        <v>0</v>
      </c>
      <c r="DY6" s="53">
        <f>IF(OR(AND(設定シート!$D$5-1/24/60&lt;=DY$3,設定シート!$E$5&gt;=DY$4),AND(設定シート!$D$6-1/24/60&lt;=DY$3,設定シート!$E$6&gt;=DY$4),AND(設定シート!$D$7-1/24/60&lt;=DY$3,設定シート!$E$7&gt;=DY$4),AND(設定シート!$D$8-1/24/60&lt;=DY$3,設定シート!$E$8&gt;=DY$4)),DY$5,0)</f>
        <v>0</v>
      </c>
      <c r="DZ6" s="53">
        <f>IF(OR(AND(設定シート!$D$5-1/24/60&lt;=DZ$3,設定シート!$E$5&gt;=DZ$4),AND(設定シート!$D$6-1/24/60&lt;=DZ$3,設定シート!$E$6&gt;=DZ$4),AND(設定シート!$D$7-1/24/60&lt;=DZ$3,設定シート!$E$7&gt;=DZ$4),AND(設定シート!$D$8-1/24/60&lt;=DZ$3,設定シート!$E$8&gt;=DZ$4)),DZ$5,0)</f>
        <v>0</v>
      </c>
      <c r="EA6" s="53">
        <f>IF(OR(AND(設定シート!$D$5-1/24/60&lt;=EA$3,設定シート!$E$5&gt;=EA$4),AND(設定シート!$D$6-1/24/60&lt;=EA$3,設定シート!$E$6&gt;=EA$4),AND(設定シート!$D$7-1/24/60&lt;=EA$3,設定シート!$E$7&gt;=EA$4),AND(設定シート!$D$8-1/24/60&lt;=EA$3,設定シート!$E$8&gt;=EA$4)),EA$5,0)</f>
        <v>0</v>
      </c>
      <c r="EB6" s="53">
        <f>IF(OR(AND(設定シート!$D$5-1/24/60&lt;=EB$3,設定シート!$E$5&gt;=EB$4),AND(設定シート!$D$6-1/24/60&lt;=EB$3,設定シート!$E$6&gt;=EB$4),AND(設定シート!$D$7-1/24/60&lt;=EB$3,設定シート!$E$7&gt;=EB$4),AND(設定シート!$D$8-1/24/60&lt;=EB$3,設定シート!$E$8&gt;=EB$4)),EB$5,0)</f>
        <v>0</v>
      </c>
      <c r="EC6" s="53">
        <f>IF(OR(AND(設定シート!$D$5-1/24/60&lt;=EC$3,設定シート!$E$5&gt;=EC$4),AND(設定シート!$D$6-1/24/60&lt;=EC$3,設定シート!$E$6&gt;=EC$4),AND(設定シート!$D$7-1/24/60&lt;=EC$3,設定シート!$E$7&gt;=EC$4),AND(設定シート!$D$8-1/24/60&lt;=EC$3,設定シート!$E$8&gt;=EC$4)),EC$5,0)</f>
        <v>0</v>
      </c>
      <c r="ED6" s="53">
        <f>IF(OR(AND(設定シート!$D$5-1/24/60&lt;=ED$3,設定シート!$E$5&gt;=ED$4),AND(設定シート!$D$6-1/24/60&lt;=ED$3,設定シート!$E$6&gt;=ED$4),AND(設定シート!$D$7-1/24/60&lt;=ED$3,設定シート!$E$7&gt;=ED$4),AND(設定シート!$D$8-1/24/60&lt;=ED$3,設定シート!$E$8&gt;=ED$4)),ED$5,0)</f>
        <v>0</v>
      </c>
      <c r="EE6" s="53">
        <f>IF(OR(AND(設定シート!$D$5-1/24/60&lt;=EE$3,設定シート!$E$5&gt;=EE$4),AND(設定シート!$D$6-1/24/60&lt;=EE$3,設定シート!$E$6&gt;=EE$4),AND(設定シート!$D$7-1/24/60&lt;=EE$3,設定シート!$E$7&gt;=EE$4),AND(設定シート!$D$8-1/24/60&lt;=EE$3,設定シート!$E$8&gt;=EE$4)),EE$5,0)</f>
        <v>0</v>
      </c>
      <c r="EF6" s="53">
        <f>IF(OR(AND(設定シート!$D$5-1/24/60&lt;=EF$3,設定シート!$E$5&gt;=EF$4),AND(設定シート!$D$6-1/24/60&lt;=EF$3,設定シート!$E$6&gt;=EF$4),AND(設定シート!$D$7-1/24/60&lt;=EF$3,設定シート!$E$7&gt;=EF$4),AND(設定シート!$D$8-1/24/60&lt;=EF$3,設定シート!$E$8&gt;=EF$4)),EF$5,0)</f>
        <v>0</v>
      </c>
      <c r="EG6" s="53">
        <f>IF(OR(AND(設定シート!$D$5-1/24/60&lt;=EG$3,設定シート!$E$5&gt;=EG$4),AND(設定シート!$D$6-1/24/60&lt;=EG$3,設定シート!$E$6&gt;=EG$4),AND(設定シート!$D$7-1/24/60&lt;=EG$3,設定シート!$E$7&gt;=EG$4),AND(設定シート!$D$8-1/24/60&lt;=EG$3,設定シート!$E$8&gt;=EG$4)),EG$5,0)</f>
        <v>0</v>
      </c>
      <c r="EH6" s="53">
        <f>IF(OR(AND(設定シート!$D$5-1/24/60&lt;=EH$3,設定シート!$E$5&gt;=EH$4),AND(設定シート!$D$6-1/24/60&lt;=EH$3,設定シート!$E$6&gt;=EH$4),AND(設定シート!$D$7-1/24/60&lt;=EH$3,設定シート!$E$7&gt;=EH$4),AND(設定シート!$D$8-1/24/60&lt;=EH$3,設定シート!$E$8&gt;=EH$4)),EH$5,0)</f>
        <v>0</v>
      </c>
      <c r="EI6" s="53">
        <f>IF(OR(AND(設定シート!$D$5-1/24/60&lt;=EI$3,設定シート!$E$5&gt;=EI$4),AND(設定シート!$D$6-1/24/60&lt;=EI$3,設定シート!$E$6&gt;=EI$4),AND(設定シート!$D$7-1/24/60&lt;=EI$3,設定シート!$E$7&gt;=EI$4),AND(設定シート!$D$8-1/24/60&lt;=EI$3,設定シート!$E$8&gt;=EI$4)),EI$5,0)</f>
        <v>0</v>
      </c>
      <c r="EJ6" s="53">
        <f>IF(OR(AND(設定シート!$D$5-1/24/60&lt;=EJ$3,設定シート!$E$5&gt;=EJ$4),AND(設定シート!$D$6-1/24/60&lt;=EJ$3,設定シート!$E$6&gt;=EJ$4),AND(設定シート!$D$7-1/24/60&lt;=EJ$3,設定シート!$E$7&gt;=EJ$4),AND(設定シート!$D$8-1/24/60&lt;=EJ$3,設定シート!$E$8&gt;=EJ$4)),EJ$5,0)</f>
        <v>0</v>
      </c>
      <c r="EK6" s="53">
        <f>IF(OR(AND(設定シート!$D$5-1/24/60&lt;=EK$3,設定シート!$E$5&gt;=EK$4),AND(設定シート!$D$6-1/24/60&lt;=EK$3,設定シート!$E$6&gt;=EK$4),AND(設定シート!$D$7-1/24/60&lt;=EK$3,設定シート!$E$7&gt;=EK$4),AND(設定シート!$D$8-1/24/60&lt;=EK$3,設定シート!$E$8&gt;=EK$4)),EK$5,0)</f>
        <v>0</v>
      </c>
      <c r="EL6" s="53">
        <f>IF(OR(AND(設定シート!$D$5-1/24/60&lt;=EL$3,設定シート!$E$5&gt;=EL$4),AND(設定シート!$D$6-1/24/60&lt;=EL$3,設定シート!$E$6&gt;=EL$4),AND(設定シート!$D$7-1/24/60&lt;=EL$3,設定シート!$E$7&gt;=EL$4),AND(設定シート!$D$8-1/24/60&lt;=EL$3,設定シート!$E$8&gt;=EL$4)),EL$5,0)</f>
        <v>0</v>
      </c>
      <c r="EM6" s="53">
        <f>IF(OR(AND(設定シート!$D$5-1/24/60&lt;=EM$3,設定シート!$E$5&gt;=EM$4),AND(設定シート!$D$6-1/24/60&lt;=EM$3,設定シート!$E$6&gt;=EM$4),AND(設定シート!$D$7-1/24/60&lt;=EM$3,設定シート!$E$7&gt;=EM$4),AND(設定シート!$D$8-1/24/60&lt;=EM$3,設定シート!$E$8&gt;=EM$4)),EM$5,0)</f>
        <v>0</v>
      </c>
      <c r="EN6" s="53">
        <f>IF(OR(AND(設定シート!$D$5-1/24/60&lt;=EN$3,設定シート!$E$5&gt;=EN$4),AND(設定シート!$D$6-1/24/60&lt;=EN$3,設定シート!$E$6&gt;=EN$4),AND(設定シート!$D$7-1/24/60&lt;=EN$3,設定シート!$E$7&gt;=EN$4),AND(設定シート!$D$8-1/24/60&lt;=EN$3,設定シート!$E$8&gt;=EN$4)),EN$5,0)</f>
        <v>0</v>
      </c>
      <c r="EO6" s="53">
        <f>IF(OR(AND(設定シート!$D$5-1/24/60&lt;=EO$3,設定シート!$E$5&gt;=EO$4),AND(設定シート!$D$6-1/24/60&lt;=EO$3,設定シート!$E$6&gt;=EO$4),AND(設定シート!$D$7-1/24/60&lt;=EO$3,設定シート!$E$7&gt;=EO$4),AND(設定シート!$D$8-1/24/60&lt;=EO$3,設定シート!$E$8&gt;=EO$4)),EO$5,0)</f>
        <v>0</v>
      </c>
      <c r="EP6" s="53">
        <f>IF(OR(AND(設定シート!$D$5-1/24/60&lt;=EP$3,設定シート!$E$5&gt;=EP$4),AND(設定シート!$D$6-1/24/60&lt;=EP$3,設定シート!$E$6&gt;=EP$4),AND(設定シート!$D$7-1/24/60&lt;=EP$3,設定シート!$E$7&gt;=EP$4),AND(設定シート!$D$8-1/24/60&lt;=EP$3,設定シート!$E$8&gt;=EP$4)),EP$5,0)</f>
        <v>0</v>
      </c>
      <c r="EQ6" s="53">
        <f>IF(OR(AND(設定シート!$D$5-1/24/60&lt;=EQ$3,設定シート!$E$5&gt;=EQ$4),AND(設定シート!$D$6-1/24/60&lt;=EQ$3,設定シート!$E$6&gt;=EQ$4),AND(設定シート!$D$7-1/24/60&lt;=EQ$3,設定シート!$E$7&gt;=EQ$4),AND(設定シート!$D$8-1/24/60&lt;=EQ$3,設定シート!$E$8&gt;=EQ$4)),EQ$5,0)</f>
        <v>0</v>
      </c>
      <c r="ER6" s="53">
        <f>IF(OR(AND(設定シート!$D$5-1/24/60&lt;=ER$3,設定シート!$E$5&gt;=ER$4),AND(設定シート!$D$6-1/24/60&lt;=ER$3,設定シート!$E$6&gt;=ER$4),AND(設定シート!$D$7-1/24/60&lt;=ER$3,設定シート!$E$7&gt;=ER$4),AND(設定シート!$D$8-1/24/60&lt;=ER$3,設定シート!$E$8&gt;=ER$4)),ER$5,0)</f>
        <v>6.9444444444444441E-3</v>
      </c>
      <c r="ES6" s="53">
        <f>IF(OR(AND(設定シート!$D$5-1/24/60&lt;=ES$3,設定シート!$E$5&gt;=ES$4),AND(設定シート!$D$6-1/24/60&lt;=ES$3,設定シート!$E$6&gt;=ES$4),AND(設定シート!$D$7-1/24/60&lt;=ES$3,設定シート!$E$7&gt;=ES$4),AND(設定シート!$D$8-1/24/60&lt;=ES$3,設定シート!$E$8&gt;=ES$4)),ES$5,0)</f>
        <v>6.9444444444444441E-3</v>
      </c>
      <c r="ET6" s="53">
        <f>IF(OR(AND(設定シート!$D$5-1/24/60&lt;=ET$3,設定シート!$E$5&gt;=ET$4),AND(設定シート!$D$6-1/24/60&lt;=ET$3,設定シート!$E$6&gt;=ET$4),AND(設定シート!$D$7-1/24/60&lt;=ET$3,設定シート!$E$7&gt;=ET$4),AND(設定シート!$D$8-1/24/60&lt;=ET$3,設定シート!$E$8&gt;=ET$4)),ET$5,0)</f>
        <v>6.9444444444444441E-3</v>
      </c>
      <c r="EU6" s="53">
        <f>IF(OR(AND(設定シート!$D$5-1/24/60&lt;=EU$3,設定シート!$E$5&gt;=EU$4),AND(設定シート!$D$6-1/24/60&lt;=EU$3,設定シート!$E$6&gt;=EU$4),AND(設定シート!$D$7-1/24/60&lt;=EU$3,設定シート!$E$7&gt;=EU$4),AND(設定シート!$D$8-1/24/60&lt;=EU$3,設定シート!$E$8&gt;=EU$4)),EU$5,0)</f>
        <v>6.9444444444444441E-3</v>
      </c>
      <c r="EV6" s="53">
        <f>IF(OR(AND(設定シート!$D$5-1/24/60&lt;=EV$3,設定シート!$E$5&gt;=EV$4),AND(設定シート!$D$6-1/24/60&lt;=EV$3,設定シート!$E$6&gt;=EV$4),AND(設定シート!$D$7-1/24/60&lt;=EV$3,設定シート!$E$7&gt;=EV$4),AND(設定シート!$D$8-1/24/60&lt;=EV$3,設定シート!$E$8&gt;=EV$4)),EV$5,0)</f>
        <v>6.9444444444444441E-3</v>
      </c>
      <c r="EW6" s="53">
        <f>IF(OR(AND(設定シート!$D$5-1/24/60&lt;=EW$3,設定シート!$E$5&gt;=EW$4),AND(設定シート!$D$6-1/24/60&lt;=EW$3,設定シート!$E$6&gt;=EW$4),AND(設定シート!$D$7-1/24/60&lt;=EW$3,設定シート!$E$7&gt;=EW$4),AND(設定シート!$D$8-1/24/60&lt;=EW$3,設定シート!$E$8&gt;=EW$4)),EW$5,0)</f>
        <v>6.9444444444444441E-3</v>
      </c>
      <c r="EX6" s="53">
        <f>IF(OR(AND(設定シート!$D$5-1/24/60&lt;=EX$3,設定シート!$E$5&gt;=EX$4),AND(設定シート!$D$6-1/24/60&lt;=EX$3,設定シート!$E$6&gt;=EX$4),AND(設定シート!$D$7-1/24/60&lt;=EX$3,設定シート!$E$7&gt;=EX$4),AND(設定シート!$D$8-1/24/60&lt;=EX$3,設定シート!$E$8&gt;=EX$4)),EX$5,0)</f>
        <v>6.9444444444444441E-3</v>
      </c>
      <c r="EY6" s="53">
        <f>IF(OR(AND(設定シート!$D$5-1/24/60&lt;=EY$3,設定シート!$E$5&gt;=EY$4),AND(設定シート!$D$6-1/24/60&lt;=EY$3,設定シート!$E$6&gt;=EY$4),AND(設定シート!$D$7-1/24/60&lt;=EY$3,設定シート!$E$7&gt;=EY$4),AND(設定シート!$D$8-1/24/60&lt;=EY$3,設定シート!$E$8&gt;=EY$4)),EY$5,0)</f>
        <v>6.9444444444444441E-3</v>
      </c>
      <c r="EZ6" s="53">
        <f>IF(OR(AND(設定シート!$D$5-1/24/60&lt;=EZ$3,設定シート!$E$5&gt;=EZ$4),AND(設定シート!$D$6-1/24/60&lt;=EZ$3,設定シート!$E$6&gt;=EZ$4),AND(設定シート!$D$7-1/24/60&lt;=EZ$3,設定シート!$E$7&gt;=EZ$4),AND(設定シート!$D$8-1/24/60&lt;=EZ$3,設定シート!$E$8&gt;=EZ$4)),EZ$5,0)</f>
        <v>6.9444444444444441E-3</v>
      </c>
      <c r="FA6" s="53">
        <f>IF(OR(AND(設定シート!$D$5-1/24/60&lt;=FA$3,設定シート!$E$5&gt;=FA$4),AND(設定シート!$D$6-1/24/60&lt;=FA$3,設定シート!$E$6&gt;=FA$4),AND(設定シート!$D$7-1/24/60&lt;=FA$3,設定シート!$E$7&gt;=FA$4),AND(設定シート!$D$8-1/24/60&lt;=FA$3,設定シート!$E$8&gt;=FA$4)),FA$5,0)</f>
        <v>6.9444444444444441E-3</v>
      </c>
      <c r="FB6" s="53">
        <f>IF(OR(AND(設定シート!$D$5-1/24/60&lt;=FB$3,設定シート!$E$5&gt;=FB$4),AND(設定シート!$D$6-1/24/60&lt;=FB$3,設定シート!$E$6&gt;=FB$4),AND(設定シート!$D$7-1/24/60&lt;=FB$3,設定シート!$E$7&gt;=FB$4),AND(設定シート!$D$8-1/24/60&lt;=FB$3,設定シート!$E$8&gt;=FB$4)),FB$5,0)</f>
        <v>6.9444444444444441E-3</v>
      </c>
      <c r="FC6" s="53">
        <f>IF(OR(AND(設定シート!$D$5-1/24/60&lt;=FC$3,設定シート!$E$5&gt;=FC$4),AND(設定シート!$D$6-1/24/60&lt;=FC$3,設定シート!$E$6&gt;=FC$4),AND(設定シート!$D$7-1/24/60&lt;=FC$3,設定シート!$E$7&gt;=FC$4),AND(設定シート!$D$8-1/24/60&lt;=FC$3,設定シート!$E$8&gt;=FC$4)),FC$5,0)</f>
        <v>6.9444444444444441E-3</v>
      </c>
      <c r="FD6" s="53">
        <f>IF(OR(AND(設定シート!$D$5-1/24/60&lt;=FD$3,設定シート!$E$5&gt;=FD$4),AND(設定シート!$D$6-1/24/60&lt;=FD$3,設定シート!$E$6&gt;=FD$4),AND(設定シート!$D$7-1/24/60&lt;=FD$3,設定シート!$E$7&gt;=FD$4),AND(設定シート!$D$8-1/24/60&lt;=FD$3,設定シート!$E$8&gt;=FD$4)),FD$5,0)</f>
        <v>6.9444444444444441E-3</v>
      </c>
      <c r="FE6" s="53">
        <f>IF(OR(AND(設定シート!$D$5-1/24/60&lt;=FE$3,設定シート!$E$5&gt;=FE$4),AND(設定シート!$D$6-1/24/60&lt;=FE$3,設定シート!$E$6&gt;=FE$4),AND(設定シート!$D$7-1/24/60&lt;=FE$3,設定シート!$E$7&gt;=FE$4),AND(設定シート!$D$8-1/24/60&lt;=FE$3,設定シート!$E$8&gt;=FE$4)),FE$5,0)</f>
        <v>6.9444444444444441E-3</v>
      </c>
      <c r="FF6" s="53">
        <f>IF(OR(AND(設定シート!$D$5-1/24/60&lt;=FF$3,設定シート!$E$5&gt;=FF$4),AND(設定シート!$D$6-1/24/60&lt;=FF$3,設定シート!$E$6&gt;=FF$4),AND(設定シート!$D$7-1/24/60&lt;=FF$3,設定シート!$E$7&gt;=FF$4),AND(設定シート!$D$8-1/24/60&lt;=FF$3,設定シート!$E$8&gt;=FF$4)),FF$5,0)</f>
        <v>6.9444444444444441E-3</v>
      </c>
      <c r="FG6" s="53">
        <f>IF(OR(AND(設定シート!$D$5-1/24/60&lt;=FG$3,設定シート!$E$5&gt;=FG$4),AND(設定シート!$D$6-1/24/60&lt;=FG$3,設定シート!$E$6&gt;=FG$4),AND(設定シート!$D$7-1/24/60&lt;=FG$3,設定シート!$E$7&gt;=FG$4),AND(設定シート!$D$8-1/24/60&lt;=FG$3,設定シート!$E$8&gt;=FG$4)),FG$5,0)</f>
        <v>6.9444444444444441E-3</v>
      </c>
      <c r="FH6" s="53">
        <f>IF(OR(AND(設定シート!$D$5-1/24/60&lt;=FH$3,設定シート!$E$5&gt;=FH$4),AND(設定シート!$D$6-1/24/60&lt;=FH$3,設定シート!$E$6&gt;=FH$4),AND(設定シート!$D$7-1/24/60&lt;=FH$3,設定シート!$E$7&gt;=FH$4),AND(設定シート!$D$8-1/24/60&lt;=FH$3,設定シート!$E$8&gt;=FH$4)),FH$5,0)</f>
        <v>6.9444444444444441E-3</v>
      </c>
      <c r="FI6" s="53">
        <f>IF(OR(AND(設定シート!$D$5-1/24/60&lt;=FI$3,設定シート!$E$5&gt;=FI$4),AND(設定シート!$D$6-1/24/60&lt;=FI$3,設定シート!$E$6&gt;=FI$4),AND(設定シート!$D$7-1/24/60&lt;=FI$3,設定シート!$E$7&gt;=FI$4),AND(設定シート!$D$8-1/24/60&lt;=FI$3,設定シート!$E$8&gt;=FI$4)),FI$5,0)</f>
        <v>6.9444444444444441E-3</v>
      </c>
    </row>
    <row r="7" spans="1:176" s="51" customFormat="1" ht="15" customHeight="1">
      <c r="A7" s="11"/>
      <c r="B7" s="106"/>
      <c r="C7" s="108"/>
      <c r="D7" s="108"/>
      <c r="E7" s="112"/>
      <c r="F7" s="113"/>
      <c r="G7" s="113"/>
      <c r="H7" s="114"/>
      <c r="I7" s="3" t="s">
        <v>7</v>
      </c>
      <c r="J7" s="3" t="s">
        <v>8</v>
      </c>
      <c r="K7" s="3" t="s">
        <v>7</v>
      </c>
      <c r="L7" s="3" t="s">
        <v>8</v>
      </c>
      <c r="M7" s="116"/>
      <c r="N7" s="116"/>
      <c r="O7" s="116"/>
      <c r="P7" s="116"/>
      <c r="Q7" s="120"/>
      <c r="R7" s="121"/>
      <c r="S7" s="121"/>
      <c r="T7" s="121"/>
      <c r="U7" s="122"/>
      <c r="V7" s="50" t="s">
        <v>28</v>
      </c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 t="s">
        <v>23</v>
      </c>
      <c r="FK7" s="50" t="s">
        <v>24</v>
      </c>
      <c r="FL7" s="50" t="s">
        <v>25</v>
      </c>
      <c r="FM7" s="50" t="s">
        <v>26</v>
      </c>
      <c r="FN7" s="50" t="s">
        <v>27</v>
      </c>
    </row>
    <row r="8" spans="1:176" s="51" customFormat="1" ht="22.5" customHeight="1">
      <c r="A8" s="11"/>
      <c r="B8" s="7">
        <f>C4</f>
        <v>42339</v>
      </c>
      <c r="C8" s="6" t="str">
        <f t="shared" ref="C8:C38" si="6">TEXT(B8,"aaa")</f>
        <v>火</v>
      </c>
      <c r="D8" s="34"/>
      <c r="E8" s="123" t="s">
        <v>90</v>
      </c>
      <c r="F8" s="124"/>
      <c r="G8" s="124"/>
      <c r="H8" s="125"/>
      <c r="I8" s="34">
        <v>0.36458333333333331</v>
      </c>
      <c r="J8" s="34">
        <v>0.73958333333333337</v>
      </c>
      <c r="K8" s="34"/>
      <c r="L8" s="34"/>
      <c r="M8" s="10">
        <f t="shared" ref="M8:M38" si="7">IF(OR($I8="",$J8=""),"",(IF($FJ8="",$FK8,IF($FK8&gt;$FJ8,$FK8-$FJ8,""))))</f>
        <v>0.33333333333333337</v>
      </c>
      <c r="N8" s="10" t="str">
        <f t="shared" ref="N8:N38" si="8">IF($FL8&lt;=0,"",IF($O8="",$FL8/24,IF($FL8/24-$O8&gt;1/24/7,$FL8/24-$O8,"")))</f>
        <v/>
      </c>
      <c r="O8" s="10" t="str">
        <f t="shared" ref="O8:O38" si="9">IF($FM8&gt;0,$FM8/24,"")</f>
        <v/>
      </c>
      <c r="P8" s="10" t="str">
        <f t="shared" ref="P8:P38" si="10">IF($FN8&lt;&gt;0,$FN8/24,IF($D8="×",8/24,""))</f>
        <v/>
      </c>
      <c r="Q8" s="126"/>
      <c r="R8" s="127"/>
      <c r="S8" s="127"/>
      <c r="T8" s="127"/>
      <c r="U8" s="128"/>
      <c r="V8" s="52">
        <f t="shared" ref="V8:AK23" si="11">IF(ISERROR(IF($J8="",0,IF(AND($K8-1/24/60&lt;=V$3,$L8&gt;=V$4),V$5,IF(AND($I8-1/24/60&lt;=V$3,$J8&gt;=V$4),V$6,0)))),0,IF($J8="",0,IF(AND($K8-1/24/60&lt;=V$3,$L8&gt;=V$4),V$5,IF(AND($I8-1/24/60&lt;=V$3,$J8&gt;=V$4),V$6,0))))</f>
        <v>0</v>
      </c>
      <c r="W8" s="52">
        <f t="shared" si="11"/>
        <v>0</v>
      </c>
      <c r="X8" s="52">
        <f t="shared" si="11"/>
        <v>0</v>
      </c>
      <c r="Y8" s="52">
        <f t="shared" si="11"/>
        <v>0</v>
      </c>
      <c r="Z8" s="52">
        <f t="shared" si="11"/>
        <v>0</v>
      </c>
      <c r="AA8" s="52">
        <f t="shared" si="11"/>
        <v>0</v>
      </c>
      <c r="AB8" s="52">
        <f t="shared" si="11"/>
        <v>0</v>
      </c>
      <c r="AC8" s="52">
        <f t="shared" si="11"/>
        <v>0</v>
      </c>
      <c r="AD8" s="52">
        <f t="shared" si="11"/>
        <v>0</v>
      </c>
      <c r="AE8" s="52">
        <f t="shared" si="11"/>
        <v>0</v>
      </c>
      <c r="AF8" s="52">
        <f t="shared" si="11"/>
        <v>0</v>
      </c>
      <c r="AG8" s="52">
        <f t="shared" si="11"/>
        <v>0</v>
      </c>
      <c r="AH8" s="52">
        <f t="shared" si="11"/>
        <v>0</v>
      </c>
      <c r="AI8" s="52">
        <f t="shared" si="11"/>
        <v>0</v>
      </c>
      <c r="AJ8" s="52">
        <f t="shared" si="11"/>
        <v>0</v>
      </c>
      <c r="AK8" s="52">
        <f t="shared" si="11"/>
        <v>0</v>
      </c>
      <c r="AL8" s="52">
        <f t="shared" ref="AL8:CW11" si="12">IF(ISERROR(IF($J8="",0,IF(AND($K8-1/24/60&lt;=AL$3,$L8&gt;=AL$4),AL$5,IF(AND($I8-1/24/60&lt;=AL$3,$J8&gt;=AL$4),AL$6,0)))),0,IF($J8="",0,IF(AND($K8-1/24/60&lt;=AL$3,$L8&gt;=AL$4),AL$5,IF(AND($I8-1/24/60&lt;=AL$3,$J8&gt;=AL$4),AL$6,0))))</f>
        <v>0</v>
      </c>
      <c r="AM8" s="52">
        <f t="shared" si="12"/>
        <v>0</v>
      </c>
      <c r="AN8" s="52">
        <f t="shared" si="12"/>
        <v>0</v>
      </c>
      <c r="AO8" s="52">
        <f t="shared" si="12"/>
        <v>0</v>
      </c>
      <c r="AP8" s="52">
        <f t="shared" si="12"/>
        <v>0</v>
      </c>
      <c r="AQ8" s="52">
        <f t="shared" si="12"/>
        <v>0</v>
      </c>
      <c r="AR8" s="52">
        <f t="shared" si="12"/>
        <v>0</v>
      </c>
      <c r="AS8" s="52">
        <f t="shared" si="12"/>
        <v>0</v>
      </c>
      <c r="AT8" s="52">
        <f t="shared" si="12"/>
        <v>0</v>
      </c>
      <c r="AU8" s="52">
        <f t="shared" si="12"/>
        <v>0</v>
      </c>
      <c r="AV8" s="52">
        <f t="shared" si="12"/>
        <v>0</v>
      </c>
      <c r="AW8" s="52">
        <f t="shared" si="12"/>
        <v>0</v>
      </c>
      <c r="AX8" s="52">
        <f t="shared" si="12"/>
        <v>0</v>
      </c>
      <c r="AY8" s="52">
        <f t="shared" si="12"/>
        <v>0</v>
      </c>
      <c r="AZ8" s="52">
        <f t="shared" si="12"/>
        <v>0</v>
      </c>
      <c r="BA8" s="52">
        <f t="shared" si="12"/>
        <v>0</v>
      </c>
      <c r="BB8" s="52">
        <f t="shared" si="12"/>
        <v>0</v>
      </c>
      <c r="BC8" s="52">
        <f t="shared" si="12"/>
        <v>0</v>
      </c>
      <c r="BD8" s="52">
        <f t="shared" si="12"/>
        <v>0</v>
      </c>
      <c r="BE8" s="52">
        <f t="shared" si="12"/>
        <v>0</v>
      </c>
      <c r="BF8" s="52">
        <f t="shared" si="12"/>
        <v>0</v>
      </c>
      <c r="BG8" s="52">
        <f t="shared" si="12"/>
        <v>0</v>
      </c>
      <c r="BH8" s="52">
        <f t="shared" si="12"/>
        <v>0</v>
      </c>
      <c r="BI8" s="52">
        <f t="shared" si="12"/>
        <v>0</v>
      </c>
      <c r="BJ8" s="52">
        <f t="shared" si="12"/>
        <v>0</v>
      </c>
      <c r="BK8" s="52">
        <f t="shared" si="12"/>
        <v>0</v>
      </c>
      <c r="BL8" s="52">
        <f t="shared" si="12"/>
        <v>0</v>
      </c>
      <c r="BM8" s="52">
        <f t="shared" si="12"/>
        <v>0</v>
      </c>
      <c r="BN8" s="52">
        <f t="shared" si="12"/>
        <v>0</v>
      </c>
      <c r="BO8" s="52">
        <f t="shared" si="12"/>
        <v>0</v>
      </c>
      <c r="BP8" s="52">
        <f t="shared" si="12"/>
        <v>0</v>
      </c>
      <c r="BQ8" s="52">
        <f t="shared" si="12"/>
        <v>0</v>
      </c>
      <c r="BR8" s="52">
        <f t="shared" si="12"/>
        <v>6.9444444444444441E-3</v>
      </c>
      <c r="BS8" s="52">
        <f t="shared" si="12"/>
        <v>6.9444444444444441E-3</v>
      </c>
      <c r="BT8" s="52">
        <f t="shared" si="12"/>
        <v>6.9444444444444441E-3</v>
      </c>
      <c r="BU8" s="52">
        <f t="shared" si="12"/>
        <v>6.9444444444444441E-3</v>
      </c>
      <c r="BV8" s="52">
        <f t="shared" si="12"/>
        <v>6.9444444444444441E-3</v>
      </c>
      <c r="BW8" s="52">
        <f t="shared" si="12"/>
        <v>6.9444444444444441E-3</v>
      </c>
      <c r="BX8" s="52">
        <f t="shared" si="12"/>
        <v>0</v>
      </c>
      <c r="BY8" s="52">
        <f t="shared" si="12"/>
        <v>0</v>
      </c>
      <c r="BZ8" s="52">
        <f t="shared" si="12"/>
        <v>0</v>
      </c>
      <c r="CA8" s="52">
        <f t="shared" si="12"/>
        <v>0</v>
      </c>
      <c r="CB8" s="52">
        <f t="shared" si="12"/>
        <v>0</v>
      </c>
      <c r="CC8" s="52">
        <f t="shared" si="12"/>
        <v>0</v>
      </c>
      <c r="CD8" s="52">
        <f t="shared" si="12"/>
        <v>0</v>
      </c>
      <c r="CE8" s="52">
        <f t="shared" si="12"/>
        <v>0</v>
      </c>
      <c r="CF8" s="52">
        <f t="shared" si="12"/>
        <v>0</v>
      </c>
      <c r="CG8" s="52">
        <f t="shared" si="12"/>
        <v>0</v>
      </c>
      <c r="CH8" s="52">
        <f t="shared" si="12"/>
        <v>0</v>
      </c>
      <c r="CI8" s="52">
        <f t="shared" si="12"/>
        <v>0</v>
      </c>
      <c r="CJ8" s="52">
        <f t="shared" si="12"/>
        <v>0</v>
      </c>
      <c r="CK8" s="52">
        <f t="shared" si="12"/>
        <v>0</v>
      </c>
      <c r="CL8" s="52">
        <f t="shared" si="12"/>
        <v>0</v>
      </c>
      <c r="CM8" s="52">
        <f t="shared" si="12"/>
        <v>0</v>
      </c>
      <c r="CN8" s="52">
        <f t="shared" si="12"/>
        <v>0</v>
      </c>
      <c r="CO8" s="52">
        <f t="shared" si="12"/>
        <v>0</v>
      </c>
      <c r="CP8" s="52">
        <f t="shared" si="12"/>
        <v>0</v>
      </c>
      <c r="CQ8" s="52">
        <f t="shared" si="12"/>
        <v>0</v>
      </c>
      <c r="CR8" s="52">
        <f t="shared" si="12"/>
        <v>0</v>
      </c>
      <c r="CS8" s="52">
        <f t="shared" si="12"/>
        <v>0</v>
      </c>
      <c r="CT8" s="52">
        <f t="shared" si="12"/>
        <v>0</v>
      </c>
      <c r="CU8" s="52">
        <f t="shared" si="12"/>
        <v>0</v>
      </c>
      <c r="CV8" s="52">
        <f t="shared" si="12"/>
        <v>0</v>
      </c>
      <c r="CW8" s="52">
        <f t="shared" si="12"/>
        <v>0</v>
      </c>
      <c r="CX8" s="52">
        <f t="shared" ref="CX8:FI11" si="13">IF(ISERROR(IF($J8="",0,IF(AND($K8-1/24/60&lt;=CX$3,$L8&gt;=CX$4),CX$5,IF(AND($I8-1/24/60&lt;=CX$3,$J8&gt;=CX$4),CX$6,0)))),0,IF($J8="",0,IF(AND($K8-1/24/60&lt;=CX$3,$L8&gt;=CX$4),CX$5,IF(AND($I8-1/24/60&lt;=CX$3,$J8&gt;=CX$4),CX$6,0))))</f>
        <v>0</v>
      </c>
      <c r="CY8" s="52">
        <f t="shared" si="13"/>
        <v>0</v>
      </c>
      <c r="CZ8" s="52">
        <f t="shared" si="13"/>
        <v>0</v>
      </c>
      <c r="DA8" s="52">
        <f t="shared" si="13"/>
        <v>0</v>
      </c>
      <c r="DB8" s="52">
        <f t="shared" si="13"/>
        <v>0</v>
      </c>
      <c r="DC8" s="52">
        <f t="shared" si="13"/>
        <v>0</v>
      </c>
      <c r="DD8" s="52">
        <f t="shared" si="13"/>
        <v>0</v>
      </c>
      <c r="DE8" s="52">
        <f t="shared" si="13"/>
        <v>0</v>
      </c>
      <c r="DF8" s="52">
        <f t="shared" si="13"/>
        <v>0</v>
      </c>
      <c r="DG8" s="52">
        <f t="shared" si="13"/>
        <v>0</v>
      </c>
      <c r="DH8" s="52">
        <f t="shared" si="13"/>
        <v>0</v>
      </c>
      <c r="DI8" s="52">
        <f t="shared" si="13"/>
        <v>0</v>
      </c>
      <c r="DJ8" s="52">
        <f t="shared" si="13"/>
        <v>0</v>
      </c>
      <c r="DK8" s="52">
        <f t="shared" si="13"/>
        <v>0</v>
      </c>
      <c r="DL8" s="52">
        <f t="shared" si="13"/>
        <v>0</v>
      </c>
      <c r="DM8" s="52">
        <f t="shared" si="13"/>
        <v>0</v>
      </c>
      <c r="DN8" s="52">
        <f t="shared" si="13"/>
        <v>0</v>
      </c>
      <c r="DO8" s="52">
        <f t="shared" si="13"/>
        <v>0</v>
      </c>
      <c r="DP8" s="52">
        <f t="shared" si="13"/>
        <v>0</v>
      </c>
      <c r="DQ8" s="52">
        <f t="shared" si="13"/>
        <v>0</v>
      </c>
      <c r="DR8" s="52">
        <f t="shared" si="13"/>
        <v>0</v>
      </c>
      <c r="DS8" s="52">
        <f t="shared" si="13"/>
        <v>0</v>
      </c>
      <c r="DT8" s="52">
        <f t="shared" si="13"/>
        <v>0</v>
      </c>
      <c r="DU8" s="52">
        <f t="shared" si="13"/>
        <v>0</v>
      </c>
      <c r="DV8" s="52">
        <f t="shared" si="13"/>
        <v>0</v>
      </c>
      <c r="DW8" s="52">
        <f t="shared" si="13"/>
        <v>0</v>
      </c>
      <c r="DX8" s="52">
        <f t="shared" si="13"/>
        <v>0</v>
      </c>
      <c r="DY8" s="52">
        <f t="shared" si="13"/>
        <v>0</v>
      </c>
      <c r="DZ8" s="52">
        <f t="shared" si="13"/>
        <v>0</v>
      </c>
      <c r="EA8" s="52">
        <f t="shared" si="13"/>
        <v>0</v>
      </c>
      <c r="EB8" s="52">
        <f t="shared" si="13"/>
        <v>0</v>
      </c>
      <c r="EC8" s="52">
        <f t="shared" si="13"/>
        <v>0</v>
      </c>
      <c r="ED8" s="52">
        <f t="shared" si="13"/>
        <v>0</v>
      </c>
      <c r="EE8" s="52">
        <f t="shared" si="13"/>
        <v>0</v>
      </c>
      <c r="EF8" s="52">
        <f t="shared" si="13"/>
        <v>0</v>
      </c>
      <c r="EG8" s="52">
        <f t="shared" si="13"/>
        <v>0</v>
      </c>
      <c r="EH8" s="52">
        <f t="shared" si="13"/>
        <v>0</v>
      </c>
      <c r="EI8" s="52">
        <f t="shared" si="13"/>
        <v>0</v>
      </c>
      <c r="EJ8" s="52">
        <f t="shared" si="13"/>
        <v>0</v>
      </c>
      <c r="EK8" s="52">
        <f t="shared" si="13"/>
        <v>0</v>
      </c>
      <c r="EL8" s="52">
        <f t="shared" si="13"/>
        <v>0</v>
      </c>
      <c r="EM8" s="52">
        <f t="shared" si="13"/>
        <v>0</v>
      </c>
      <c r="EN8" s="52">
        <f t="shared" si="13"/>
        <v>0</v>
      </c>
      <c r="EO8" s="52">
        <f t="shared" si="13"/>
        <v>0</v>
      </c>
      <c r="EP8" s="52">
        <f t="shared" si="13"/>
        <v>0</v>
      </c>
      <c r="EQ8" s="52">
        <f t="shared" si="13"/>
        <v>0</v>
      </c>
      <c r="ER8" s="52">
        <f t="shared" si="13"/>
        <v>0</v>
      </c>
      <c r="ES8" s="52">
        <f t="shared" si="13"/>
        <v>0</v>
      </c>
      <c r="ET8" s="52">
        <f t="shared" si="13"/>
        <v>0</v>
      </c>
      <c r="EU8" s="52">
        <f t="shared" si="13"/>
        <v>0</v>
      </c>
      <c r="EV8" s="52">
        <f t="shared" si="13"/>
        <v>0</v>
      </c>
      <c r="EW8" s="52">
        <f t="shared" si="13"/>
        <v>0</v>
      </c>
      <c r="EX8" s="52">
        <f t="shared" si="13"/>
        <v>0</v>
      </c>
      <c r="EY8" s="52">
        <f t="shared" si="13"/>
        <v>0</v>
      </c>
      <c r="EZ8" s="52">
        <f t="shared" si="13"/>
        <v>0</v>
      </c>
      <c r="FA8" s="52">
        <f t="shared" si="13"/>
        <v>0</v>
      </c>
      <c r="FB8" s="52">
        <f t="shared" si="13"/>
        <v>0</v>
      </c>
      <c r="FC8" s="52">
        <f t="shared" si="13"/>
        <v>0</v>
      </c>
      <c r="FD8" s="52">
        <f t="shared" si="13"/>
        <v>0</v>
      </c>
      <c r="FE8" s="52">
        <f t="shared" si="13"/>
        <v>0</v>
      </c>
      <c r="FF8" s="52">
        <f t="shared" si="13"/>
        <v>0</v>
      </c>
      <c r="FG8" s="52">
        <f t="shared" si="13"/>
        <v>0</v>
      </c>
      <c r="FH8" s="52">
        <f t="shared" si="13"/>
        <v>0</v>
      </c>
      <c r="FI8" s="52">
        <f t="shared" si="13"/>
        <v>0</v>
      </c>
      <c r="FJ8" s="52">
        <f t="shared" ref="FJ8:FJ38" si="14">SUM(V8:FI8)</f>
        <v>4.1666666666666671E-2</v>
      </c>
      <c r="FK8" s="52">
        <f t="shared" ref="FK8:FK38" si="15">IF($J8="",0,IF(ISERROR(IF($J8&lt;=$I8,($J8+$FK$5)-$I8,$J8-$I8)),0,IF($J8&lt;=$I8,($J8+$FK$5)-$I8,$J8-$I8)))</f>
        <v>0.37500000000000006</v>
      </c>
      <c r="FL8" s="52">
        <f t="shared" ref="FL8:FL38" si="16">IF($J8="",0,IF(ISERROR(IF(($FK8-$FJ8)*24&gt;8,($FK8-$FJ8)*24-8,0)),0,IF(($FK8-$FJ8)*24&gt;8,($FK8-$FJ8)*24-8,0)))</f>
        <v>0</v>
      </c>
      <c r="FM8" s="52">
        <f t="shared" ref="FM8:FM38" si="17">IF($J8="",0,IF($J8&gt;=$FM$5,IF($I8&gt;=$FM$5,IF(ISERROR(ROUND(($J8-$I8-SUM(DT8:FI8))*24,4)),0,ROUND(($J8-$I8-SUM(DT8:FI8))*24,4)),IF(ISERROR(ROUND(($J8-$FM$5-SUM(DT8:FI8))*24,4)),0,ROUND(($J8-$FM$5-SUM(DT8:FI8))*24,4))),0))</f>
        <v>0</v>
      </c>
      <c r="FN8" s="52">
        <f t="shared" ref="FN8:FN38" si="18">IF($D8="×",8,IF(OR($C8="土",$C8="日",$D8="★",$J8=""),0,IF(ISERROR(IF(($FK8-$FJ8)*24&lt;8,ROUND(8-($FK8-$FJ8)*24,4),0)),0,IF(($FK8-$FJ8)*24&lt;8,ROUND(8-($FK8-$FJ8)*24,4),0))))</f>
        <v>0</v>
      </c>
      <c r="FO8" s="54"/>
      <c r="FP8" s="54"/>
      <c r="FQ8" s="54"/>
      <c r="FR8" s="54"/>
      <c r="FS8" s="54"/>
      <c r="FT8" s="54"/>
    </row>
    <row r="9" spans="1:176" s="51" customFormat="1" ht="22.5" customHeight="1">
      <c r="A9" s="11"/>
      <c r="B9" s="7">
        <f t="shared" ref="B9:B35" si="19">B8+1</f>
        <v>42340</v>
      </c>
      <c r="C9" s="6" t="str">
        <f t="shared" si="6"/>
        <v>水</v>
      </c>
      <c r="D9" s="34"/>
      <c r="E9" s="123" t="s">
        <v>90</v>
      </c>
      <c r="F9" s="124"/>
      <c r="G9" s="124"/>
      <c r="H9" s="125"/>
      <c r="I9" s="34">
        <v>0.36458333333333331</v>
      </c>
      <c r="J9" s="34">
        <v>0.73958333333333337</v>
      </c>
      <c r="K9" s="34"/>
      <c r="L9" s="34"/>
      <c r="M9" s="10">
        <f t="shared" si="7"/>
        <v>0.33333333333333337</v>
      </c>
      <c r="N9" s="10" t="str">
        <f t="shared" si="8"/>
        <v/>
      </c>
      <c r="O9" s="10" t="str">
        <f t="shared" si="9"/>
        <v/>
      </c>
      <c r="P9" s="10" t="str">
        <f t="shared" si="10"/>
        <v/>
      </c>
      <c r="Q9" s="126"/>
      <c r="R9" s="127"/>
      <c r="S9" s="127"/>
      <c r="T9" s="127"/>
      <c r="U9" s="128"/>
      <c r="V9" s="52">
        <f t="shared" si="11"/>
        <v>0</v>
      </c>
      <c r="W9" s="52">
        <f t="shared" si="11"/>
        <v>0</v>
      </c>
      <c r="X9" s="52">
        <f t="shared" si="11"/>
        <v>0</v>
      </c>
      <c r="Y9" s="52">
        <f t="shared" si="11"/>
        <v>0</v>
      </c>
      <c r="Z9" s="52">
        <f t="shared" si="11"/>
        <v>0</v>
      </c>
      <c r="AA9" s="52">
        <f t="shared" si="11"/>
        <v>0</v>
      </c>
      <c r="AB9" s="52">
        <f t="shared" si="11"/>
        <v>0</v>
      </c>
      <c r="AC9" s="52">
        <f t="shared" si="11"/>
        <v>0</v>
      </c>
      <c r="AD9" s="52">
        <f t="shared" si="11"/>
        <v>0</v>
      </c>
      <c r="AE9" s="52">
        <f t="shared" si="11"/>
        <v>0</v>
      </c>
      <c r="AF9" s="52">
        <f t="shared" si="11"/>
        <v>0</v>
      </c>
      <c r="AG9" s="52">
        <f t="shared" si="11"/>
        <v>0</v>
      </c>
      <c r="AH9" s="52">
        <f t="shared" si="11"/>
        <v>0</v>
      </c>
      <c r="AI9" s="52">
        <f t="shared" si="11"/>
        <v>0</v>
      </c>
      <c r="AJ9" s="52">
        <f t="shared" si="11"/>
        <v>0</v>
      </c>
      <c r="AK9" s="52">
        <f t="shared" si="11"/>
        <v>0</v>
      </c>
      <c r="AL9" s="52">
        <f t="shared" si="12"/>
        <v>0</v>
      </c>
      <c r="AM9" s="52">
        <f t="shared" si="12"/>
        <v>0</v>
      </c>
      <c r="AN9" s="52">
        <f t="shared" si="12"/>
        <v>0</v>
      </c>
      <c r="AO9" s="52">
        <f t="shared" si="12"/>
        <v>0</v>
      </c>
      <c r="AP9" s="52">
        <f t="shared" si="12"/>
        <v>0</v>
      </c>
      <c r="AQ9" s="52">
        <f t="shared" si="12"/>
        <v>0</v>
      </c>
      <c r="AR9" s="52">
        <f t="shared" si="12"/>
        <v>0</v>
      </c>
      <c r="AS9" s="52">
        <f t="shared" si="12"/>
        <v>0</v>
      </c>
      <c r="AT9" s="52">
        <f t="shared" si="12"/>
        <v>0</v>
      </c>
      <c r="AU9" s="52">
        <f t="shared" si="12"/>
        <v>0</v>
      </c>
      <c r="AV9" s="52">
        <f t="shared" si="12"/>
        <v>0</v>
      </c>
      <c r="AW9" s="52">
        <f t="shared" si="12"/>
        <v>0</v>
      </c>
      <c r="AX9" s="52">
        <f t="shared" si="12"/>
        <v>0</v>
      </c>
      <c r="AY9" s="52">
        <f t="shared" si="12"/>
        <v>0</v>
      </c>
      <c r="AZ9" s="52">
        <f t="shared" si="12"/>
        <v>0</v>
      </c>
      <c r="BA9" s="52">
        <f t="shared" si="12"/>
        <v>0</v>
      </c>
      <c r="BB9" s="52">
        <f t="shared" si="12"/>
        <v>0</v>
      </c>
      <c r="BC9" s="52">
        <f t="shared" si="12"/>
        <v>0</v>
      </c>
      <c r="BD9" s="52">
        <f t="shared" si="12"/>
        <v>0</v>
      </c>
      <c r="BE9" s="52">
        <f t="shared" si="12"/>
        <v>0</v>
      </c>
      <c r="BF9" s="52">
        <f t="shared" si="12"/>
        <v>0</v>
      </c>
      <c r="BG9" s="52">
        <f t="shared" si="12"/>
        <v>0</v>
      </c>
      <c r="BH9" s="52">
        <f t="shared" si="12"/>
        <v>0</v>
      </c>
      <c r="BI9" s="52">
        <f t="shared" si="12"/>
        <v>0</v>
      </c>
      <c r="BJ9" s="52">
        <f t="shared" si="12"/>
        <v>0</v>
      </c>
      <c r="BK9" s="52">
        <f t="shared" si="12"/>
        <v>0</v>
      </c>
      <c r="BL9" s="52">
        <f t="shared" si="12"/>
        <v>0</v>
      </c>
      <c r="BM9" s="52">
        <f t="shared" si="12"/>
        <v>0</v>
      </c>
      <c r="BN9" s="52">
        <f t="shared" si="12"/>
        <v>0</v>
      </c>
      <c r="BO9" s="52">
        <f t="shared" si="12"/>
        <v>0</v>
      </c>
      <c r="BP9" s="52">
        <f t="shared" si="12"/>
        <v>0</v>
      </c>
      <c r="BQ9" s="52">
        <f t="shared" si="12"/>
        <v>0</v>
      </c>
      <c r="BR9" s="52">
        <f t="shared" si="12"/>
        <v>6.9444444444444441E-3</v>
      </c>
      <c r="BS9" s="52">
        <f t="shared" si="12"/>
        <v>6.9444444444444441E-3</v>
      </c>
      <c r="BT9" s="52">
        <f t="shared" si="12"/>
        <v>6.9444444444444441E-3</v>
      </c>
      <c r="BU9" s="52">
        <f t="shared" si="12"/>
        <v>6.9444444444444441E-3</v>
      </c>
      <c r="BV9" s="52">
        <f t="shared" si="12"/>
        <v>6.9444444444444441E-3</v>
      </c>
      <c r="BW9" s="52">
        <f t="shared" si="12"/>
        <v>6.9444444444444441E-3</v>
      </c>
      <c r="BX9" s="52">
        <f t="shared" si="12"/>
        <v>0</v>
      </c>
      <c r="BY9" s="52">
        <f t="shared" si="12"/>
        <v>0</v>
      </c>
      <c r="BZ9" s="52">
        <f t="shared" si="12"/>
        <v>0</v>
      </c>
      <c r="CA9" s="52">
        <f t="shared" si="12"/>
        <v>0</v>
      </c>
      <c r="CB9" s="52">
        <f t="shared" si="12"/>
        <v>0</v>
      </c>
      <c r="CC9" s="52">
        <f t="shared" si="12"/>
        <v>0</v>
      </c>
      <c r="CD9" s="52">
        <f t="shared" si="12"/>
        <v>0</v>
      </c>
      <c r="CE9" s="52">
        <f t="shared" si="12"/>
        <v>0</v>
      </c>
      <c r="CF9" s="52">
        <f t="shared" si="12"/>
        <v>0</v>
      </c>
      <c r="CG9" s="52">
        <f t="shared" si="12"/>
        <v>0</v>
      </c>
      <c r="CH9" s="52">
        <f t="shared" si="12"/>
        <v>0</v>
      </c>
      <c r="CI9" s="52">
        <f t="shared" si="12"/>
        <v>0</v>
      </c>
      <c r="CJ9" s="52">
        <f t="shared" si="12"/>
        <v>0</v>
      </c>
      <c r="CK9" s="52">
        <f t="shared" si="12"/>
        <v>0</v>
      </c>
      <c r="CL9" s="52">
        <f t="shared" si="12"/>
        <v>0</v>
      </c>
      <c r="CM9" s="52">
        <f t="shared" si="12"/>
        <v>0</v>
      </c>
      <c r="CN9" s="52">
        <f t="shared" si="12"/>
        <v>0</v>
      </c>
      <c r="CO9" s="52">
        <f t="shared" si="12"/>
        <v>0</v>
      </c>
      <c r="CP9" s="52">
        <f t="shared" si="12"/>
        <v>0</v>
      </c>
      <c r="CQ9" s="52">
        <f t="shared" si="12"/>
        <v>0</v>
      </c>
      <c r="CR9" s="52">
        <f t="shared" si="12"/>
        <v>0</v>
      </c>
      <c r="CS9" s="52">
        <f t="shared" si="12"/>
        <v>0</v>
      </c>
      <c r="CT9" s="52">
        <f t="shared" si="12"/>
        <v>0</v>
      </c>
      <c r="CU9" s="52">
        <f t="shared" si="12"/>
        <v>0</v>
      </c>
      <c r="CV9" s="52">
        <f t="shared" si="12"/>
        <v>0</v>
      </c>
      <c r="CW9" s="52">
        <f t="shared" si="12"/>
        <v>0</v>
      </c>
      <c r="CX9" s="52">
        <f t="shared" si="13"/>
        <v>0</v>
      </c>
      <c r="CY9" s="52">
        <f t="shared" si="13"/>
        <v>0</v>
      </c>
      <c r="CZ9" s="52">
        <f t="shared" si="13"/>
        <v>0</v>
      </c>
      <c r="DA9" s="52">
        <f t="shared" si="13"/>
        <v>0</v>
      </c>
      <c r="DB9" s="52">
        <f t="shared" si="13"/>
        <v>0</v>
      </c>
      <c r="DC9" s="52">
        <f t="shared" si="13"/>
        <v>0</v>
      </c>
      <c r="DD9" s="52">
        <f t="shared" si="13"/>
        <v>0</v>
      </c>
      <c r="DE9" s="52">
        <f t="shared" si="13"/>
        <v>0</v>
      </c>
      <c r="DF9" s="52">
        <f t="shared" si="13"/>
        <v>0</v>
      </c>
      <c r="DG9" s="52">
        <f t="shared" si="13"/>
        <v>0</v>
      </c>
      <c r="DH9" s="52">
        <f t="shared" si="13"/>
        <v>0</v>
      </c>
      <c r="DI9" s="52">
        <f t="shared" si="13"/>
        <v>0</v>
      </c>
      <c r="DJ9" s="52">
        <f t="shared" si="13"/>
        <v>0</v>
      </c>
      <c r="DK9" s="52">
        <f t="shared" si="13"/>
        <v>0</v>
      </c>
      <c r="DL9" s="52">
        <f t="shared" si="13"/>
        <v>0</v>
      </c>
      <c r="DM9" s="52">
        <f t="shared" si="13"/>
        <v>0</v>
      </c>
      <c r="DN9" s="52">
        <f t="shared" si="13"/>
        <v>0</v>
      </c>
      <c r="DO9" s="52">
        <f t="shared" si="13"/>
        <v>0</v>
      </c>
      <c r="DP9" s="52">
        <f t="shared" si="13"/>
        <v>0</v>
      </c>
      <c r="DQ9" s="52">
        <f t="shared" si="13"/>
        <v>0</v>
      </c>
      <c r="DR9" s="52">
        <f t="shared" si="13"/>
        <v>0</v>
      </c>
      <c r="DS9" s="52">
        <f t="shared" si="13"/>
        <v>0</v>
      </c>
      <c r="DT9" s="52">
        <f t="shared" si="13"/>
        <v>0</v>
      </c>
      <c r="DU9" s="52">
        <f t="shared" si="13"/>
        <v>0</v>
      </c>
      <c r="DV9" s="52">
        <f t="shared" si="13"/>
        <v>0</v>
      </c>
      <c r="DW9" s="52">
        <f t="shared" si="13"/>
        <v>0</v>
      </c>
      <c r="DX9" s="52">
        <f t="shared" si="13"/>
        <v>0</v>
      </c>
      <c r="DY9" s="52">
        <f t="shared" si="13"/>
        <v>0</v>
      </c>
      <c r="DZ9" s="52">
        <f t="shared" si="13"/>
        <v>0</v>
      </c>
      <c r="EA9" s="52">
        <f t="shared" si="13"/>
        <v>0</v>
      </c>
      <c r="EB9" s="52">
        <f t="shared" si="13"/>
        <v>0</v>
      </c>
      <c r="EC9" s="52">
        <f t="shared" si="13"/>
        <v>0</v>
      </c>
      <c r="ED9" s="52">
        <f t="shared" si="13"/>
        <v>0</v>
      </c>
      <c r="EE9" s="52">
        <f t="shared" si="13"/>
        <v>0</v>
      </c>
      <c r="EF9" s="52">
        <f t="shared" si="13"/>
        <v>0</v>
      </c>
      <c r="EG9" s="52">
        <f t="shared" si="13"/>
        <v>0</v>
      </c>
      <c r="EH9" s="52">
        <f t="shared" si="13"/>
        <v>0</v>
      </c>
      <c r="EI9" s="52">
        <f t="shared" si="13"/>
        <v>0</v>
      </c>
      <c r="EJ9" s="52">
        <f t="shared" si="13"/>
        <v>0</v>
      </c>
      <c r="EK9" s="52">
        <f t="shared" si="13"/>
        <v>0</v>
      </c>
      <c r="EL9" s="52">
        <f t="shared" si="13"/>
        <v>0</v>
      </c>
      <c r="EM9" s="52">
        <f t="shared" si="13"/>
        <v>0</v>
      </c>
      <c r="EN9" s="52">
        <f t="shared" si="13"/>
        <v>0</v>
      </c>
      <c r="EO9" s="52">
        <f t="shared" si="13"/>
        <v>0</v>
      </c>
      <c r="EP9" s="52">
        <f t="shared" si="13"/>
        <v>0</v>
      </c>
      <c r="EQ9" s="52">
        <f t="shared" si="13"/>
        <v>0</v>
      </c>
      <c r="ER9" s="52">
        <f t="shared" si="13"/>
        <v>0</v>
      </c>
      <c r="ES9" s="52">
        <f t="shared" si="13"/>
        <v>0</v>
      </c>
      <c r="ET9" s="52">
        <f t="shared" si="13"/>
        <v>0</v>
      </c>
      <c r="EU9" s="52">
        <f t="shared" si="13"/>
        <v>0</v>
      </c>
      <c r="EV9" s="52">
        <f t="shared" si="13"/>
        <v>0</v>
      </c>
      <c r="EW9" s="52">
        <f t="shared" si="13"/>
        <v>0</v>
      </c>
      <c r="EX9" s="52">
        <f t="shared" si="13"/>
        <v>0</v>
      </c>
      <c r="EY9" s="52">
        <f t="shared" si="13"/>
        <v>0</v>
      </c>
      <c r="EZ9" s="52">
        <f t="shared" si="13"/>
        <v>0</v>
      </c>
      <c r="FA9" s="52">
        <f t="shared" si="13"/>
        <v>0</v>
      </c>
      <c r="FB9" s="52">
        <f t="shared" si="13"/>
        <v>0</v>
      </c>
      <c r="FC9" s="52">
        <f t="shared" si="13"/>
        <v>0</v>
      </c>
      <c r="FD9" s="52">
        <f t="shared" si="13"/>
        <v>0</v>
      </c>
      <c r="FE9" s="52">
        <f t="shared" si="13"/>
        <v>0</v>
      </c>
      <c r="FF9" s="52">
        <f t="shared" si="13"/>
        <v>0</v>
      </c>
      <c r="FG9" s="52">
        <f t="shared" si="13"/>
        <v>0</v>
      </c>
      <c r="FH9" s="52">
        <f t="shared" si="13"/>
        <v>0</v>
      </c>
      <c r="FI9" s="52">
        <f t="shared" si="13"/>
        <v>0</v>
      </c>
      <c r="FJ9" s="52">
        <f t="shared" si="14"/>
        <v>4.1666666666666671E-2</v>
      </c>
      <c r="FK9" s="52">
        <f t="shared" si="15"/>
        <v>0.37500000000000006</v>
      </c>
      <c r="FL9" s="52">
        <f t="shared" si="16"/>
        <v>0</v>
      </c>
      <c r="FM9" s="52">
        <f t="shared" si="17"/>
        <v>0</v>
      </c>
      <c r="FN9" s="52">
        <f t="shared" si="18"/>
        <v>0</v>
      </c>
      <c r="FO9" s="54"/>
      <c r="FP9" s="54"/>
      <c r="FQ9" s="54"/>
      <c r="FR9" s="54"/>
      <c r="FS9" s="54"/>
      <c r="FT9" s="54"/>
    </row>
    <row r="10" spans="1:176" s="54" customFormat="1" ht="22.5" customHeight="1">
      <c r="A10" s="13"/>
      <c r="B10" s="7">
        <f t="shared" si="19"/>
        <v>42341</v>
      </c>
      <c r="C10" s="6" t="str">
        <f t="shared" si="6"/>
        <v>木</v>
      </c>
      <c r="D10" s="34"/>
      <c r="E10" s="123"/>
      <c r="F10" s="124"/>
      <c r="G10" s="124"/>
      <c r="H10" s="125"/>
      <c r="I10" s="34"/>
      <c r="J10" s="34"/>
      <c r="K10" s="34"/>
      <c r="L10" s="34"/>
      <c r="M10" s="10" t="str">
        <f t="shared" si="7"/>
        <v/>
      </c>
      <c r="N10" s="10" t="str">
        <f t="shared" si="8"/>
        <v/>
      </c>
      <c r="O10" s="10" t="str">
        <f t="shared" si="9"/>
        <v/>
      </c>
      <c r="P10" s="10" t="str">
        <f t="shared" si="10"/>
        <v/>
      </c>
      <c r="Q10" s="126"/>
      <c r="R10" s="127"/>
      <c r="S10" s="127"/>
      <c r="T10" s="127"/>
      <c r="U10" s="128"/>
      <c r="V10" s="52">
        <f t="shared" si="11"/>
        <v>0</v>
      </c>
      <c r="W10" s="52">
        <f t="shared" si="11"/>
        <v>0</v>
      </c>
      <c r="X10" s="52">
        <f t="shared" si="11"/>
        <v>0</v>
      </c>
      <c r="Y10" s="52">
        <f t="shared" si="11"/>
        <v>0</v>
      </c>
      <c r="Z10" s="52">
        <f t="shared" si="11"/>
        <v>0</v>
      </c>
      <c r="AA10" s="52">
        <f t="shared" si="11"/>
        <v>0</v>
      </c>
      <c r="AB10" s="52">
        <f t="shared" si="11"/>
        <v>0</v>
      </c>
      <c r="AC10" s="52">
        <f t="shared" si="11"/>
        <v>0</v>
      </c>
      <c r="AD10" s="52">
        <f t="shared" si="11"/>
        <v>0</v>
      </c>
      <c r="AE10" s="52">
        <f t="shared" si="11"/>
        <v>0</v>
      </c>
      <c r="AF10" s="52">
        <f t="shared" si="11"/>
        <v>0</v>
      </c>
      <c r="AG10" s="52">
        <f t="shared" si="11"/>
        <v>0</v>
      </c>
      <c r="AH10" s="52">
        <f t="shared" si="11"/>
        <v>0</v>
      </c>
      <c r="AI10" s="52">
        <f t="shared" si="11"/>
        <v>0</v>
      </c>
      <c r="AJ10" s="52">
        <f t="shared" si="11"/>
        <v>0</v>
      </c>
      <c r="AK10" s="52">
        <f t="shared" si="11"/>
        <v>0</v>
      </c>
      <c r="AL10" s="52">
        <f t="shared" si="12"/>
        <v>0</v>
      </c>
      <c r="AM10" s="52">
        <f t="shared" si="12"/>
        <v>0</v>
      </c>
      <c r="AN10" s="52">
        <f t="shared" si="12"/>
        <v>0</v>
      </c>
      <c r="AO10" s="52">
        <f t="shared" si="12"/>
        <v>0</v>
      </c>
      <c r="AP10" s="52">
        <f t="shared" si="12"/>
        <v>0</v>
      </c>
      <c r="AQ10" s="52">
        <f t="shared" si="12"/>
        <v>0</v>
      </c>
      <c r="AR10" s="52">
        <f t="shared" si="12"/>
        <v>0</v>
      </c>
      <c r="AS10" s="52">
        <f t="shared" si="12"/>
        <v>0</v>
      </c>
      <c r="AT10" s="52">
        <f t="shared" si="12"/>
        <v>0</v>
      </c>
      <c r="AU10" s="52">
        <f t="shared" si="12"/>
        <v>0</v>
      </c>
      <c r="AV10" s="52">
        <f t="shared" si="12"/>
        <v>0</v>
      </c>
      <c r="AW10" s="52">
        <f t="shared" si="12"/>
        <v>0</v>
      </c>
      <c r="AX10" s="52">
        <f t="shared" si="12"/>
        <v>0</v>
      </c>
      <c r="AY10" s="52">
        <f t="shared" si="12"/>
        <v>0</v>
      </c>
      <c r="AZ10" s="52">
        <f t="shared" si="12"/>
        <v>0</v>
      </c>
      <c r="BA10" s="52">
        <f t="shared" si="12"/>
        <v>0</v>
      </c>
      <c r="BB10" s="52">
        <f t="shared" si="12"/>
        <v>0</v>
      </c>
      <c r="BC10" s="52">
        <f t="shared" si="12"/>
        <v>0</v>
      </c>
      <c r="BD10" s="52">
        <f t="shared" si="12"/>
        <v>0</v>
      </c>
      <c r="BE10" s="52">
        <f t="shared" si="12"/>
        <v>0</v>
      </c>
      <c r="BF10" s="52">
        <f t="shared" si="12"/>
        <v>0</v>
      </c>
      <c r="BG10" s="52">
        <f t="shared" si="12"/>
        <v>0</v>
      </c>
      <c r="BH10" s="52">
        <f t="shared" si="12"/>
        <v>0</v>
      </c>
      <c r="BI10" s="52">
        <f t="shared" si="12"/>
        <v>0</v>
      </c>
      <c r="BJ10" s="52">
        <f t="shared" si="12"/>
        <v>0</v>
      </c>
      <c r="BK10" s="52">
        <f t="shared" si="12"/>
        <v>0</v>
      </c>
      <c r="BL10" s="52">
        <f t="shared" si="12"/>
        <v>0</v>
      </c>
      <c r="BM10" s="52">
        <f t="shared" si="12"/>
        <v>0</v>
      </c>
      <c r="BN10" s="52">
        <f t="shared" si="12"/>
        <v>0</v>
      </c>
      <c r="BO10" s="52">
        <f t="shared" si="12"/>
        <v>0</v>
      </c>
      <c r="BP10" s="52">
        <f t="shared" si="12"/>
        <v>0</v>
      </c>
      <c r="BQ10" s="52">
        <f t="shared" si="12"/>
        <v>0</v>
      </c>
      <c r="BR10" s="52">
        <f t="shared" si="12"/>
        <v>0</v>
      </c>
      <c r="BS10" s="52">
        <f t="shared" si="12"/>
        <v>0</v>
      </c>
      <c r="BT10" s="52">
        <f t="shared" si="12"/>
        <v>0</v>
      </c>
      <c r="BU10" s="52">
        <f t="shared" si="12"/>
        <v>0</v>
      </c>
      <c r="BV10" s="52">
        <f t="shared" si="12"/>
        <v>0</v>
      </c>
      <c r="BW10" s="52">
        <f t="shared" si="12"/>
        <v>0</v>
      </c>
      <c r="BX10" s="52">
        <f t="shared" si="12"/>
        <v>0</v>
      </c>
      <c r="BY10" s="52">
        <f t="shared" si="12"/>
        <v>0</v>
      </c>
      <c r="BZ10" s="52">
        <f t="shared" si="12"/>
        <v>0</v>
      </c>
      <c r="CA10" s="52">
        <f t="shared" si="12"/>
        <v>0</v>
      </c>
      <c r="CB10" s="52">
        <f t="shared" si="12"/>
        <v>0</v>
      </c>
      <c r="CC10" s="52">
        <f t="shared" si="12"/>
        <v>0</v>
      </c>
      <c r="CD10" s="52">
        <f t="shared" si="12"/>
        <v>0</v>
      </c>
      <c r="CE10" s="52">
        <f t="shared" si="12"/>
        <v>0</v>
      </c>
      <c r="CF10" s="52">
        <f t="shared" si="12"/>
        <v>0</v>
      </c>
      <c r="CG10" s="52">
        <f t="shared" si="12"/>
        <v>0</v>
      </c>
      <c r="CH10" s="52">
        <f t="shared" si="12"/>
        <v>0</v>
      </c>
      <c r="CI10" s="52">
        <f t="shared" si="12"/>
        <v>0</v>
      </c>
      <c r="CJ10" s="52">
        <f t="shared" si="12"/>
        <v>0</v>
      </c>
      <c r="CK10" s="52">
        <f t="shared" si="12"/>
        <v>0</v>
      </c>
      <c r="CL10" s="52">
        <f t="shared" si="12"/>
        <v>0</v>
      </c>
      <c r="CM10" s="52">
        <f t="shared" si="12"/>
        <v>0</v>
      </c>
      <c r="CN10" s="52">
        <f t="shared" si="12"/>
        <v>0</v>
      </c>
      <c r="CO10" s="52">
        <f t="shared" si="12"/>
        <v>0</v>
      </c>
      <c r="CP10" s="52">
        <f t="shared" si="12"/>
        <v>0</v>
      </c>
      <c r="CQ10" s="52">
        <f t="shared" si="12"/>
        <v>0</v>
      </c>
      <c r="CR10" s="52">
        <f t="shared" si="12"/>
        <v>0</v>
      </c>
      <c r="CS10" s="52">
        <f t="shared" si="12"/>
        <v>0</v>
      </c>
      <c r="CT10" s="52">
        <f t="shared" si="12"/>
        <v>0</v>
      </c>
      <c r="CU10" s="52">
        <f t="shared" si="12"/>
        <v>0</v>
      </c>
      <c r="CV10" s="52">
        <f t="shared" si="12"/>
        <v>0</v>
      </c>
      <c r="CW10" s="52">
        <f t="shared" si="12"/>
        <v>0</v>
      </c>
      <c r="CX10" s="52">
        <f t="shared" si="13"/>
        <v>0</v>
      </c>
      <c r="CY10" s="52">
        <f t="shared" si="13"/>
        <v>0</v>
      </c>
      <c r="CZ10" s="52">
        <f t="shared" si="13"/>
        <v>0</v>
      </c>
      <c r="DA10" s="52">
        <f t="shared" si="13"/>
        <v>0</v>
      </c>
      <c r="DB10" s="52">
        <f t="shared" si="13"/>
        <v>0</v>
      </c>
      <c r="DC10" s="52">
        <f t="shared" si="13"/>
        <v>0</v>
      </c>
      <c r="DD10" s="52">
        <f t="shared" si="13"/>
        <v>0</v>
      </c>
      <c r="DE10" s="52">
        <f t="shared" si="13"/>
        <v>0</v>
      </c>
      <c r="DF10" s="52">
        <f t="shared" si="13"/>
        <v>0</v>
      </c>
      <c r="DG10" s="52">
        <f t="shared" si="13"/>
        <v>0</v>
      </c>
      <c r="DH10" s="52">
        <f t="shared" si="13"/>
        <v>0</v>
      </c>
      <c r="DI10" s="52">
        <f t="shared" si="13"/>
        <v>0</v>
      </c>
      <c r="DJ10" s="52">
        <f t="shared" si="13"/>
        <v>0</v>
      </c>
      <c r="DK10" s="52">
        <f t="shared" si="13"/>
        <v>0</v>
      </c>
      <c r="DL10" s="52">
        <f t="shared" si="13"/>
        <v>0</v>
      </c>
      <c r="DM10" s="52">
        <f t="shared" si="13"/>
        <v>0</v>
      </c>
      <c r="DN10" s="52">
        <f t="shared" si="13"/>
        <v>0</v>
      </c>
      <c r="DO10" s="52">
        <f t="shared" si="13"/>
        <v>0</v>
      </c>
      <c r="DP10" s="52">
        <f t="shared" si="13"/>
        <v>0</v>
      </c>
      <c r="DQ10" s="52">
        <f t="shared" si="13"/>
        <v>0</v>
      </c>
      <c r="DR10" s="52">
        <f t="shared" si="13"/>
        <v>0</v>
      </c>
      <c r="DS10" s="52">
        <f t="shared" si="13"/>
        <v>0</v>
      </c>
      <c r="DT10" s="52">
        <f t="shared" si="13"/>
        <v>0</v>
      </c>
      <c r="DU10" s="52">
        <f t="shared" si="13"/>
        <v>0</v>
      </c>
      <c r="DV10" s="52">
        <f t="shared" si="13"/>
        <v>0</v>
      </c>
      <c r="DW10" s="52">
        <f t="shared" si="13"/>
        <v>0</v>
      </c>
      <c r="DX10" s="52">
        <f t="shared" si="13"/>
        <v>0</v>
      </c>
      <c r="DY10" s="52">
        <f t="shared" si="13"/>
        <v>0</v>
      </c>
      <c r="DZ10" s="52">
        <f t="shared" si="13"/>
        <v>0</v>
      </c>
      <c r="EA10" s="52">
        <f t="shared" si="13"/>
        <v>0</v>
      </c>
      <c r="EB10" s="52">
        <f t="shared" si="13"/>
        <v>0</v>
      </c>
      <c r="EC10" s="52">
        <f t="shared" si="13"/>
        <v>0</v>
      </c>
      <c r="ED10" s="52">
        <f t="shared" si="13"/>
        <v>0</v>
      </c>
      <c r="EE10" s="52">
        <f t="shared" si="13"/>
        <v>0</v>
      </c>
      <c r="EF10" s="52">
        <f t="shared" si="13"/>
        <v>0</v>
      </c>
      <c r="EG10" s="52">
        <f t="shared" si="13"/>
        <v>0</v>
      </c>
      <c r="EH10" s="52">
        <f t="shared" si="13"/>
        <v>0</v>
      </c>
      <c r="EI10" s="52">
        <f t="shared" si="13"/>
        <v>0</v>
      </c>
      <c r="EJ10" s="52">
        <f t="shared" si="13"/>
        <v>0</v>
      </c>
      <c r="EK10" s="52">
        <f t="shared" si="13"/>
        <v>0</v>
      </c>
      <c r="EL10" s="52">
        <f t="shared" si="13"/>
        <v>0</v>
      </c>
      <c r="EM10" s="52">
        <f t="shared" si="13"/>
        <v>0</v>
      </c>
      <c r="EN10" s="52">
        <f t="shared" si="13"/>
        <v>0</v>
      </c>
      <c r="EO10" s="52">
        <f t="shared" si="13"/>
        <v>0</v>
      </c>
      <c r="EP10" s="52">
        <f t="shared" si="13"/>
        <v>0</v>
      </c>
      <c r="EQ10" s="52">
        <f t="shared" si="13"/>
        <v>0</v>
      </c>
      <c r="ER10" s="52">
        <f t="shared" si="13"/>
        <v>0</v>
      </c>
      <c r="ES10" s="52">
        <f t="shared" si="13"/>
        <v>0</v>
      </c>
      <c r="ET10" s="52">
        <f t="shared" si="13"/>
        <v>0</v>
      </c>
      <c r="EU10" s="52">
        <f t="shared" si="13"/>
        <v>0</v>
      </c>
      <c r="EV10" s="52">
        <f t="shared" si="13"/>
        <v>0</v>
      </c>
      <c r="EW10" s="52">
        <f t="shared" si="13"/>
        <v>0</v>
      </c>
      <c r="EX10" s="52">
        <f t="shared" si="13"/>
        <v>0</v>
      </c>
      <c r="EY10" s="52">
        <f t="shared" si="13"/>
        <v>0</v>
      </c>
      <c r="EZ10" s="52">
        <f t="shared" si="13"/>
        <v>0</v>
      </c>
      <c r="FA10" s="52">
        <f t="shared" si="13"/>
        <v>0</v>
      </c>
      <c r="FB10" s="52">
        <f t="shared" si="13"/>
        <v>0</v>
      </c>
      <c r="FC10" s="52">
        <f t="shared" si="13"/>
        <v>0</v>
      </c>
      <c r="FD10" s="52">
        <f t="shared" si="13"/>
        <v>0</v>
      </c>
      <c r="FE10" s="52">
        <f t="shared" si="13"/>
        <v>0</v>
      </c>
      <c r="FF10" s="52">
        <f t="shared" si="13"/>
        <v>0</v>
      </c>
      <c r="FG10" s="52">
        <f t="shared" si="13"/>
        <v>0</v>
      </c>
      <c r="FH10" s="52">
        <f t="shared" si="13"/>
        <v>0</v>
      </c>
      <c r="FI10" s="52">
        <f t="shared" si="13"/>
        <v>0</v>
      </c>
      <c r="FJ10" s="52">
        <f t="shared" si="14"/>
        <v>0</v>
      </c>
      <c r="FK10" s="52">
        <f t="shared" si="15"/>
        <v>0</v>
      </c>
      <c r="FL10" s="52">
        <f t="shared" si="16"/>
        <v>0</v>
      </c>
      <c r="FM10" s="52">
        <f t="shared" si="17"/>
        <v>0</v>
      </c>
      <c r="FN10" s="52">
        <f t="shared" si="18"/>
        <v>0</v>
      </c>
    </row>
    <row r="11" spans="1:176" s="54" customFormat="1" ht="22.5" customHeight="1">
      <c r="A11" s="13"/>
      <c r="B11" s="7">
        <f t="shared" si="19"/>
        <v>42342</v>
      </c>
      <c r="C11" s="6" t="str">
        <f t="shared" si="6"/>
        <v>金</v>
      </c>
      <c r="D11" s="34"/>
      <c r="E11" s="123"/>
      <c r="F11" s="124"/>
      <c r="G11" s="124"/>
      <c r="H11" s="125"/>
      <c r="I11" s="34"/>
      <c r="J11" s="34"/>
      <c r="K11" s="34"/>
      <c r="L11" s="34"/>
      <c r="M11" s="10" t="str">
        <f t="shared" si="7"/>
        <v/>
      </c>
      <c r="N11" s="10" t="str">
        <f t="shared" si="8"/>
        <v/>
      </c>
      <c r="O11" s="10" t="str">
        <f t="shared" si="9"/>
        <v/>
      </c>
      <c r="P11" s="10" t="str">
        <f t="shared" si="10"/>
        <v/>
      </c>
      <c r="Q11" s="126"/>
      <c r="R11" s="127"/>
      <c r="S11" s="127"/>
      <c r="T11" s="127"/>
      <c r="U11" s="128"/>
      <c r="V11" s="52">
        <f t="shared" si="11"/>
        <v>0</v>
      </c>
      <c r="W11" s="52">
        <f t="shared" si="11"/>
        <v>0</v>
      </c>
      <c r="X11" s="52">
        <f t="shared" si="11"/>
        <v>0</v>
      </c>
      <c r="Y11" s="52">
        <f t="shared" si="11"/>
        <v>0</v>
      </c>
      <c r="Z11" s="52">
        <f t="shared" si="11"/>
        <v>0</v>
      </c>
      <c r="AA11" s="52">
        <f t="shared" si="11"/>
        <v>0</v>
      </c>
      <c r="AB11" s="52">
        <f t="shared" si="11"/>
        <v>0</v>
      </c>
      <c r="AC11" s="52">
        <f t="shared" si="11"/>
        <v>0</v>
      </c>
      <c r="AD11" s="52">
        <f t="shared" si="11"/>
        <v>0</v>
      </c>
      <c r="AE11" s="52">
        <f t="shared" si="11"/>
        <v>0</v>
      </c>
      <c r="AF11" s="52">
        <f t="shared" si="11"/>
        <v>0</v>
      </c>
      <c r="AG11" s="52">
        <f t="shared" si="11"/>
        <v>0</v>
      </c>
      <c r="AH11" s="52">
        <f t="shared" si="11"/>
        <v>0</v>
      </c>
      <c r="AI11" s="52">
        <f t="shared" si="11"/>
        <v>0</v>
      </c>
      <c r="AJ11" s="52">
        <f t="shared" si="11"/>
        <v>0</v>
      </c>
      <c r="AK11" s="52">
        <f t="shared" si="11"/>
        <v>0</v>
      </c>
      <c r="AL11" s="52">
        <f t="shared" si="12"/>
        <v>0</v>
      </c>
      <c r="AM11" s="52">
        <f t="shared" si="12"/>
        <v>0</v>
      </c>
      <c r="AN11" s="52">
        <f t="shared" si="12"/>
        <v>0</v>
      </c>
      <c r="AO11" s="52">
        <f t="shared" si="12"/>
        <v>0</v>
      </c>
      <c r="AP11" s="52">
        <f t="shared" si="12"/>
        <v>0</v>
      </c>
      <c r="AQ11" s="52">
        <f t="shared" si="12"/>
        <v>0</v>
      </c>
      <c r="AR11" s="52">
        <f t="shared" si="12"/>
        <v>0</v>
      </c>
      <c r="AS11" s="52">
        <f t="shared" si="12"/>
        <v>0</v>
      </c>
      <c r="AT11" s="52">
        <f t="shared" si="12"/>
        <v>0</v>
      </c>
      <c r="AU11" s="52">
        <f t="shared" si="12"/>
        <v>0</v>
      </c>
      <c r="AV11" s="52">
        <f t="shared" si="12"/>
        <v>0</v>
      </c>
      <c r="AW11" s="52">
        <f t="shared" si="12"/>
        <v>0</v>
      </c>
      <c r="AX11" s="52">
        <f t="shared" si="12"/>
        <v>0</v>
      </c>
      <c r="AY11" s="52">
        <f t="shared" si="12"/>
        <v>0</v>
      </c>
      <c r="AZ11" s="52">
        <f t="shared" si="12"/>
        <v>0</v>
      </c>
      <c r="BA11" s="52">
        <f t="shared" si="12"/>
        <v>0</v>
      </c>
      <c r="BB11" s="52">
        <f t="shared" si="12"/>
        <v>0</v>
      </c>
      <c r="BC11" s="52">
        <f t="shared" si="12"/>
        <v>0</v>
      </c>
      <c r="BD11" s="52">
        <f t="shared" si="12"/>
        <v>0</v>
      </c>
      <c r="BE11" s="52">
        <f t="shared" si="12"/>
        <v>0</v>
      </c>
      <c r="BF11" s="52">
        <f t="shared" si="12"/>
        <v>0</v>
      </c>
      <c r="BG11" s="52">
        <f t="shared" si="12"/>
        <v>0</v>
      </c>
      <c r="BH11" s="52">
        <f t="shared" si="12"/>
        <v>0</v>
      </c>
      <c r="BI11" s="52">
        <f t="shared" si="12"/>
        <v>0</v>
      </c>
      <c r="BJ11" s="52">
        <f t="shared" si="12"/>
        <v>0</v>
      </c>
      <c r="BK11" s="52">
        <f t="shared" si="12"/>
        <v>0</v>
      </c>
      <c r="BL11" s="52">
        <f t="shared" si="12"/>
        <v>0</v>
      </c>
      <c r="BM11" s="52">
        <f t="shared" si="12"/>
        <v>0</v>
      </c>
      <c r="BN11" s="52">
        <f t="shared" si="12"/>
        <v>0</v>
      </c>
      <c r="BO11" s="52">
        <f t="shared" si="12"/>
        <v>0</v>
      </c>
      <c r="BP11" s="52">
        <f t="shared" si="12"/>
        <v>0</v>
      </c>
      <c r="BQ11" s="52">
        <f t="shared" si="12"/>
        <v>0</v>
      </c>
      <c r="BR11" s="52">
        <f t="shared" si="12"/>
        <v>0</v>
      </c>
      <c r="BS11" s="52">
        <f t="shared" si="12"/>
        <v>0</v>
      </c>
      <c r="BT11" s="52">
        <f t="shared" si="12"/>
        <v>0</v>
      </c>
      <c r="BU11" s="52">
        <f t="shared" si="12"/>
        <v>0</v>
      </c>
      <c r="BV11" s="52">
        <f t="shared" si="12"/>
        <v>0</v>
      </c>
      <c r="BW11" s="52">
        <f t="shared" si="12"/>
        <v>0</v>
      </c>
      <c r="BX11" s="52">
        <f t="shared" si="12"/>
        <v>0</v>
      </c>
      <c r="BY11" s="52">
        <f t="shared" si="12"/>
        <v>0</v>
      </c>
      <c r="BZ11" s="52">
        <f t="shared" si="12"/>
        <v>0</v>
      </c>
      <c r="CA11" s="52">
        <f t="shared" si="12"/>
        <v>0</v>
      </c>
      <c r="CB11" s="52">
        <f t="shared" si="12"/>
        <v>0</v>
      </c>
      <c r="CC11" s="52">
        <f t="shared" si="12"/>
        <v>0</v>
      </c>
      <c r="CD11" s="52">
        <f t="shared" si="12"/>
        <v>0</v>
      </c>
      <c r="CE11" s="52">
        <f t="shared" si="12"/>
        <v>0</v>
      </c>
      <c r="CF11" s="52">
        <f t="shared" si="12"/>
        <v>0</v>
      </c>
      <c r="CG11" s="52">
        <f t="shared" si="12"/>
        <v>0</v>
      </c>
      <c r="CH11" s="52">
        <f>IF(ISERROR(IF($J11="",0,IF(AND($K11-1/24/60&lt;=CH$3,$L11&gt;=CH$4),CH$5,IF(AND($I11-1/24/60&lt;=CH$3,$J11&gt;=CH$4),CH$6,0)))),0,IF($J11="",0,IF(AND($K11-1/24/60&lt;=CH$3,$L11&gt;=CH$4),CH$5,IF(AND($I11-1/24/60&lt;=CH$3,$J11&gt;=CH$4),CH$6,0))))</f>
        <v>0</v>
      </c>
      <c r="CI11" s="52">
        <f t="shared" si="12"/>
        <v>0</v>
      </c>
      <c r="CJ11" s="52">
        <f t="shared" si="12"/>
        <v>0</v>
      </c>
      <c r="CK11" s="52">
        <f t="shared" si="12"/>
        <v>0</v>
      </c>
      <c r="CL11" s="52">
        <f t="shared" si="12"/>
        <v>0</v>
      </c>
      <c r="CM11" s="52">
        <f t="shared" si="12"/>
        <v>0</v>
      </c>
      <c r="CN11" s="52">
        <f t="shared" si="12"/>
        <v>0</v>
      </c>
      <c r="CO11" s="52">
        <f t="shared" si="12"/>
        <v>0</v>
      </c>
      <c r="CP11" s="52">
        <f t="shared" si="12"/>
        <v>0</v>
      </c>
      <c r="CQ11" s="52">
        <f t="shared" si="12"/>
        <v>0</v>
      </c>
      <c r="CR11" s="52">
        <f t="shared" si="12"/>
        <v>0</v>
      </c>
      <c r="CS11" s="52">
        <f t="shared" si="12"/>
        <v>0</v>
      </c>
      <c r="CT11" s="52">
        <f t="shared" si="12"/>
        <v>0</v>
      </c>
      <c r="CU11" s="52">
        <f t="shared" si="12"/>
        <v>0</v>
      </c>
      <c r="CV11" s="52">
        <f t="shared" si="12"/>
        <v>0</v>
      </c>
      <c r="CW11" s="52">
        <f t="shared" si="12"/>
        <v>0</v>
      </c>
      <c r="CX11" s="52">
        <f t="shared" si="13"/>
        <v>0</v>
      </c>
      <c r="CY11" s="52">
        <f t="shared" si="13"/>
        <v>0</v>
      </c>
      <c r="CZ11" s="52">
        <f t="shared" si="13"/>
        <v>0</v>
      </c>
      <c r="DA11" s="52">
        <f t="shared" si="13"/>
        <v>0</v>
      </c>
      <c r="DB11" s="52">
        <f t="shared" si="13"/>
        <v>0</v>
      </c>
      <c r="DC11" s="52">
        <f t="shared" si="13"/>
        <v>0</v>
      </c>
      <c r="DD11" s="52">
        <f t="shared" si="13"/>
        <v>0</v>
      </c>
      <c r="DE11" s="52">
        <f t="shared" si="13"/>
        <v>0</v>
      </c>
      <c r="DF11" s="52">
        <f t="shared" si="13"/>
        <v>0</v>
      </c>
      <c r="DG11" s="52">
        <f t="shared" si="13"/>
        <v>0</v>
      </c>
      <c r="DH11" s="52">
        <f t="shared" si="13"/>
        <v>0</v>
      </c>
      <c r="DI11" s="52">
        <f t="shared" si="13"/>
        <v>0</v>
      </c>
      <c r="DJ11" s="52">
        <f t="shared" si="13"/>
        <v>0</v>
      </c>
      <c r="DK11" s="52">
        <f t="shared" si="13"/>
        <v>0</v>
      </c>
      <c r="DL11" s="52">
        <f t="shared" si="13"/>
        <v>0</v>
      </c>
      <c r="DM11" s="52">
        <f t="shared" si="13"/>
        <v>0</v>
      </c>
      <c r="DN11" s="52">
        <f t="shared" si="13"/>
        <v>0</v>
      </c>
      <c r="DO11" s="52">
        <f t="shared" si="13"/>
        <v>0</v>
      </c>
      <c r="DP11" s="52">
        <f t="shared" si="13"/>
        <v>0</v>
      </c>
      <c r="DQ11" s="52">
        <f t="shared" si="13"/>
        <v>0</v>
      </c>
      <c r="DR11" s="52">
        <f t="shared" si="13"/>
        <v>0</v>
      </c>
      <c r="DS11" s="52">
        <f t="shared" si="13"/>
        <v>0</v>
      </c>
      <c r="DT11" s="52">
        <f t="shared" si="13"/>
        <v>0</v>
      </c>
      <c r="DU11" s="52">
        <f t="shared" si="13"/>
        <v>0</v>
      </c>
      <c r="DV11" s="52">
        <f t="shared" si="13"/>
        <v>0</v>
      </c>
      <c r="DW11" s="52">
        <f t="shared" si="13"/>
        <v>0</v>
      </c>
      <c r="DX11" s="52">
        <f t="shared" si="13"/>
        <v>0</v>
      </c>
      <c r="DY11" s="52">
        <f t="shared" si="13"/>
        <v>0</v>
      </c>
      <c r="DZ11" s="52">
        <f t="shared" si="13"/>
        <v>0</v>
      </c>
      <c r="EA11" s="52">
        <f t="shared" si="13"/>
        <v>0</v>
      </c>
      <c r="EB11" s="52">
        <f t="shared" si="13"/>
        <v>0</v>
      </c>
      <c r="EC11" s="52">
        <f t="shared" si="13"/>
        <v>0</v>
      </c>
      <c r="ED11" s="52">
        <f t="shared" si="13"/>
        <v>0</v>
      </c>
      <c r="EE11" s="52">
        <f t="shared" si="13"/>
        <v>0</v>
      </c>
      <c r="EF11" s="52">
        <f t="shared" si="13"/>
        <v>0</v>
      </c>
      <c r="EG11" s="52">
        <f t="shared" si="13"/>
        <v>0</v>
      </c>
      <c r="EH11" s="52">
        <f t="shared" si="13"/>
        <v>0</v>
      </c>
      <c r="EI11" s="52">
        <f t="shared" si="13"/>
        <v>0</v>
      </c>
      <c r="EJ11" s="52">
        <f t="shared" si="13"/>
        <v>0</v>
      </c>
      <c r="EK11" s="52">
        <f t="shared" si="13"/>
        <v>0</v>
      </c>
      <c r="EL11" s="52">
        <f t="shared" si="13"/>
        <v>0</v>
      </c>
      <c r="EM11" s="52">
        <f t="shared" si="13"/>
        <v>0</v>
      </c>
      <c r="EN11" s="52">
        <f t="shared" si="13"/>
        <v>0</v>
      </c>
      <c r="EO11" s="52">
        <f t="shared" si="13"/>
        <v>0</v>
      </c>
      <c r="EP11" s="52">
        <f t="shared" si="13"/>
        <v>0</v>
      </c>
      <c r="EQ11" s="52">
        <f t="shared" si="13"/>
        <v>0</v>
      </c>
      <c r="ER11" s="52">
        <f t="shared" si="13"/>
        <v>0</v>
      </c>
      <c r="ES11" s="52">
        <f t="shared" si="13"/>
        <v>0</v>
      </c>
      <c r="ET11" s="52">
        <f>IF(ISERROR(IF($J11="",0,IF(AND($K11-1/24/60&lt;=ET$3,$L11&gt;=ET$4),ET$5,IF(AND($I11-1/24/60&lt;=ET$3,$J11&gt;=ET$4),ET$6,0)))),0,IF($J11="",0,IF(AND($K11-1/24/60&lt;=ET$3,$L11&gt;=ET$4),ET$5,IF(AND($I11-1/24/60&lt;=ET$3,$J11&gt;=ET$4),ET$6,0))))</f>
        <v>0</v>
      </c>
      <c r="EU11" s="52">
        <f t="shared" si="13"/>
        <v>0</v>
      </c>
      <c r="EV11" s="52">
        <f t="shared" si="13"/>
        <v>0</v>
      </c>
      <c r="EW11" s="52">
        <f t="shared" si="13"/>
        <v>0</v>
      </c>
      <c r="EX11" s="52">
        <f t="shared" si="13"/>
        <v>0</v>
      </c>
      <c r="EY11" s="52">
        <f t="shared" si="13"/>
        <v>0</v>
      </c>
      <c r="EZ11" s="52">
        <f t="shared" si="13"/>
        <v>0</v>
      </c>
      <c r="FA11" s="52">
        <f t="shared" si="13"/>
        <v>0</v>
      </c>
      <c r="FB11" s="52">
        <f t="shared" si="13"/>
        <v>0</v>
      </c>
      <c r="FC11" s="52">
        <f t="shared" si="13"/>
        <v>0</v>
      </c>
      <c r="FD11" s="52">
        <f t="shared" si="13"/>
        <v>0</v>
      </c>
      <c r="FE11" s="52">
        <f t="shared" si="13"/>
        <v>0</v>
      </c>
      <c r="FF11" s="52">
        <f t="shared" si="13"/>
        <v>0</v>
      </c>
      <c r="FG11" s="52">
        <f t="shared" si="13"/>
        <v>0</v>
      </c>
      <c r="FH11" s="52">
        <f t="shared" si="13"/>
        <v>0</v>
      </c>
      <c r="FI11" s="52">
        <f t="shared" si="13"/>
        <v>0</v>
      </c>
      <c r="FJ11" s="52">
        <f t="shared" si="14"/>
        <v>0</v>
      </c>
      <c r="FK11" s="52">
        <f t="shared" si="15"/>
        <v>0</v>
      </c>
      <c r="FL11" s="52">
        <f t="shared" si="16"/>
        <v>0</v>
      </c>
      <c r="FM11" s="52">
        <f t="shared" si="17"/>
        <v>0</v>
      </c>
      <c r="FN11" s="52">
        <f t="shared" si="18"/>
        <v>0</v>
      </c>
    </row>
    <row r="12" spans="1:176" s="54" customFormat="1" ht="22.5" customHeight="1">
      <c r="A12" s="13"/>
      <c r="B12" s="7">
        <f t="shared" si="19"/>
        <v>42343</v>
      </c>
      <c r="C12" s="6" t="str">
        <f t="shared" si="6"/>
        <v>土</v>
      </c>
      <c r="D12" s="34"/>
      <c r="E12" s="123" t="s">
        <v>90</v>
      </c>
      <c r="F12" s="124"/>
      <c r="G12" s="124"/>
      <c r="H12" s="125"/>
      <c r="I12" s="34">
        <v>0.36458333333333331</v>
      </c>
      <c r="J12" s="34">
        <v>0.76041666666666663</v>
      </c>
      <c r="K12" s="34"/>
      <c r="L12" s="34"/>
      <c r="M12" s="10">
        <f t="shared" si="7"/>
        <v>0.35416666666666663</v>
      </c>
      <c r="N12" s="10">
        <f t="shared" si="8"/>
        <v>2.0833333333333332E-2</v>
      </c>
      <c r="O12" s="10" t="str">
        <f t="shared" si="9"/>
        <v/>
      </c>
      <c r="P12" s="10" t="str">
        <f t="shared" si="10"/>
        <v/>
      </c>
      <c r="Q12" s="126"/>
      <c r="R12" s="127"/>
      <c r="S12" s="127"/>
      <c r="T12" s="127"/>
      <c r="U12" s="128"/>
      <c r="V12" s="52">
        <f t="shared" si="11"/>
        <v>0</v>
      </c>
      <c r="W12" s="52">
        <f t="shared" si="11"/>
        <v>0</v>
      </c>
      <c r="X12" s="52">
        <f t="shared" si="11"/>
        <v>0</v>
      </c>
      <c r="Y12" s="52">
        <f t="shared" si="11"/>
        <v>0</v>
      </c>
      <c r="Z12" s="52">
        <f t="shared" si="11"/>
        <v>0</v>
      </c>
      <c r="AA12" s="52">
        <f t="shared" si="11"/>
        <v>0</v>
      </c>
      <c r="AB12" s="52">
        <f t="shared" si="11"/>
        <v>0</v>
      </c>
      <c r="AC12" s="52">
        <f t="shared" si="11"/>
        <v>0</v>
      </c>
      <c r="AD12" s="52">
        <f t="shared" si="11"/>
        <v>0</v>
      </c>
      <c r="AE12" s="52">
        <f t="shared" si="11"/>
        <v>0</v>
      </c>
      <c r="AF12" s="52">
        <f t="shared" si="11"/>
        <v>0</v>
      </c>
      <c r="AG12" s="52">
        <f t="shared" si="11"/>
        <v>0</v>
      </c>
      <c r="AH12" s="52">
        <f t="shared" si="11"/>
        <v>0</v>
      </c>
      <c r="AI12" s="52">
        <f t="shared" si="11"/>
        <v>0</v>
      </c>
      <c r="AJ12" s="52">
        <f t="shared" si="11"/>
        <v>0</v>
      </c>
      <c r="AK12" s="52">
        <f t="shared" si="11"/>
        <v>0</v>
      </c>
      <c r="AL12" s="52">
        <f t="shared" ref="AL12:CW15" si="20">IF(ISERROR(IF($J12="",0,IF(AND($K12-1/24/60&lt;=AL$3,$L12&gt;=AL$4),AL$5,IF(AND($I12-1/24/60&lt;=AL$3,$J12&gt;=AL$4),AL$6,0)))),0,IF($J12="",0,IF(AND($K12-1/24/60&lt;=AL$3,$L12&gt;=AL$4),AL$5,IF(AND($I12-1/24/60&lt;=AL$3,$J12&gt;=AL$4),AL$6,0))))</f>
        <v>0</v>
      </c>
      <c r="AM12" s="52">
        <f t="shared" si="20"/>
        <v>0</v>
      </c>
      <c r="AN12" s="52">
        <f t="shared" si="20"/>
        <v>0</v>
      </c>
      <c r="AO12" s="52">
        <f t="shared" si="20"/>
        <v>0</v>
      </c>
      <c r="AP12" s="52">
        <f t="shared" si="20"/>
        <v>0</v>
      </c>
      <c r="AQ12" s="52">
        <f t="shared" si="20"/>
        <v>0</v>
      </c>
      <c r="AR12" s="52">
        <f t="shared" si="20"/>
        <v>0</v>
      </c>
      <c r="AS12" s="52">
        <f t="shared" si="20"/>
        <v>0</v>
      </c>
      <c r="AT12" s="52">
        <f t="shared" si="20"/>
        <v>0</v>
      </c>
      <c r="AU12" s="52">
        <f t="shared" si="20"/>
        <v>0</v>
      </c>
      <c r="AV12" s="52">
        <f t="shared" si="20"/>
        <v>0</v>
      </c>
      <c r="AW12" s="52">
        <f t="shared" si="20"/>
        <v>0</v>
      </c>
      <c r="AX12" s="52">
        <f t="shared" si="20"/>
        <v>0</v>
      </c>
      <c r="AY12" s="52">
        <f t="shared" si="20"/>
        <v>0</v>
      </c>
      <c r="AZ12" s="52">
        <f t="shared" si="20"/>
        <v>0</v>
      </c>
      <c r="BA12" s="52">
        <f t="shared" si="20"/>
        <v>0</v>
      </c>
      <c r="BB12" s="52">
        <f t="shared" si="20"/>
        <v>0</v>
      </c>
      <c r="BC12" s="52">
        <f t="shared" si="20"/>
        <v>0</v>
      </c>
      <c r="BD12" s="52">
        <f t="shared" si="20"/>
        <v>0</v>
      </c>
      <c r="BE12" s="52">
        <f t="shared" si="20"/>
        <v>0</v>
      </c>
      <c r="BF12" s="52">
        <f t="shared" si="20"/>
        <v>0</v>
      </c>
      <c r="BG12" s="52">
        <f t="shared" si="20"/>
        <v>0</v>
      </c>
      <c r="BH12" s="52">
        <f t="shared" si="20"/>
        <v>0</v>
      </c>
      <c r="BI12" s="52">
        <f t="shared" si="20"/>
        <v>0</v>
      </c>
      <c r="BJ12" s="52">
        <f t="shared" si="20"/>
        <v>0</v>
      </c>
      <c r="BK12" s="52">
        <f t="shared" si="20"/>
        <v>0</v>
      </c>
      <c r="BL12" s="52">
        <f t="shared" si="20"/>
        <v>0</v>
      </c>
      <c r="BM12" s="52">
        <f t="shared" si="20"/>
        <v>0</v>
      </c>
      <c r="BN12" s="52">
        <f t="shared" si="20"/>
        <v>0</v>
      </c>
      <c r="BO12" s="52">
        <f t="shared" si="20"/>
        <v>0</v>
      </c>
      <c r="BP12" s="52">
        <f t="shared" si="20"/>
        <v>0</v>
      </c>
      <c r="BQ12" s="52">
        <f t="shared" si="20"/>
        <v>0</v>
      </c>
      <c r="BR12" s="52">
        <f t="shared" si="20"/>
        <v>6.9444444444444441E-3</v>
      </c>
      <c r="BS12" s="52">
        <f t="shared" si="20"/>
        <v>6.9444444444444441E-3</v>
      </c>
      <c r="BT12" s="52">
        <f t="shared" si="20"/>
        <v>6.9444444444444441E-3</v>
      </c>
      <c r="BU12" s="52">
        <f t="shared" si="20"/>
        <v>6.9444444444444441E-3</v>
      </c>
      <c r="BV12" s="52">
        <f t="shared" si="20"/>
        <v>6.9444444444444441E-3</v>
      </c>
      <c r="BW12" s="52">
        <f t="shared" si="20"/>
        <v>6.9444444444444441E-3</v>
      </c>
      <c r="BX12" s="52">
        <f t="shared" si="20"/>
        <v>0</v>
      </c>
      <c r="BY12" s="52">
        <f t="shared" si="20"/>
        <v>0</v>
      </c>
      <c r="BZ12" s="52">
        <f t="shared" si="20"/>
        <v>0</v>
      </c>
      <c r="CA12" s="52">
        <f t="shared" si="20"/>
        <v>0</v>
      </c>
      <c r="CB12" s="52">
        <f t="shared" si="20"/>
        <v>0</v>
      </c>
      <c r="CC12" s="52">
        <f t="shared" si="20"/>
        <v>0</v>
      </c>
      <c r="CD12" s="52">
        <f t="shared" si="20"/>
        <v>0</v>
      </c>
      <c r="CE12" s="52">
        <f t="shared" si="20"/>
        <v>0</v>
      </c>
      <c r="CF12" s="52">
        <f t="shared" si="20"/>
        <v>0</v>
      </c>
      <c r="CG12" s="52">
        <f t="shared" si="20"/>
        <v>0</v>
      </c>
      <c r="CH12" s="52">
        <f t="shared" si="20"/>
        <v>0</v>
      </c>
      <c r="CI12" s="52">
        <f t="shared" si="20"/>
        <v>0</v>
      </c>
      <c r="CJ12" s="52">
        <f t="shared" si="20"/>
        <v>0</v>
      </c>
      <c r="CK12" s="52">
        <f t="shared" si="20"/>
        <v>0</v>
      </c>
      <c r="CL12" s="52">
        <f t="shared" si="20"/>
        <v>0</v>
      </c>
      <c r="CM12" s="52">
        <f t="shared" si="20"/>
        <v>0</v>
      </c>
      <c r="CN12" s="52">
        <f t="shared" si="20"/>
        <v>0</v>
      </c>
      <c r="CO12" s="52">
        <f t="shared" si="20"/>
        <v>0</v>
      </c>
      <c r="CP12" s="52">
        <f t="shared" si="20"/>
        <v>0</v>
      </c>
      <c r="CQ12" s="52">
        <f t="shared" si="20"/>
        <v>0</v>
      </c>
      <c r="CR12" s="52">
        <f t="shared" si="20"/>
        <v>0</v>
      </c>
      <c r="CS12" s="52">
        <f t="shared" si="20"/>
        <v>0</v>
      </c>
      <c r="CT12" s="52">
        <f t="shared" si="20"/>
        <v>0</v>
      </c>
      <c r="CU12" s="52">
        <f t="shared" si="20"/>
        <v>0</v>
      </c>
      <c r="CV12" s="52">
        <f t="shared" si="20"/>
        <v>0</v>
      </c>
      <c r="CW12" s="52">
        <f t="shared" si="20"/>
        <v>0</v>
      </c>
      <c r="CX12" s="52">
        <f t="shared" ref="CX12:FI18" si="21">IF(ISERROR(IF($J12="",0,IF(AND($K12-1/24/60&lt;=CX$3,$L12&gt;=CX$4),CX$5,IF(AND($I12-1/24/60&lt;=CX$3,$J12&gt;=CX$4),CX$6,0)))),0,IF($J12="",0,IF(AND($K12-1/24/60&lt;=CX$3,$L12&gt;=CX$4),CX$5,IF(AND($I12-1/24/60&lt;=CX$3,$J12&gt;=CX$4),CX$6,0))))</f>
        <v>0</v>
      </c>
      <c r="CY12" s="52">
        <f t="shared" si="21"/>
        <v>0</v>
      </c>
      <c r="CZ12" s="52">
        <f t="shared" si="21"/>
        <v>0</v>
      </c>
      <c r="DA12" s="52">
        <f t="shared" si="21"/>
        <v>0</v>
      </c>
      <c r="DB12" s="52">
        <f t="shared" si="21"/>
        <v>0</v>
      </c>
      <c r="DC12" s="52">
        <f t="shared" si="21"/>
        <v>0</v>
      </c>
      <c r="DD12" s="52">
        <f t="shared" si="21"/>
        <v>0</v>
      </c>
      <c r="DE12" s="52">
        <f t="shared" si="21"/>
        <v>0</v>
      </c>
      <c r="DF12" s="52">
        <f t="shared" si="21"/>
        <v>0</v>
      </c>
      <c r="DG12" s="52">
        <f t="shared" si="21"/>
        <v>0</v>
      </c>
      <c r="DH12" s="52">
        <f t="shared" si="21"/>
        <v>0</v>
      </c>
      <c r="DI12" s="52">
        <f t="shared" si="21"/>
        <v>0</v>
      </c>
      <c r="DJ12" s="52">
        <f t="shared" si="21"/>
        <v>0</v>
      </c>
      <c r="DK12" s="52">
        <f t="shared" si="21"/>
        <v>0</v>
      </c>
      <c r="DL12" s="52">
        <f t="shared" si="21"/>
        <v>0</v>
      </c>
      <c r="DM12" s="52">
        <f t="shared" si="21"/>
        <v>0</v>
      </c>
      <c r="DN12" s="52">
        <f t="shared" si="21"/>
        <v>0</v>
      </c>
      <c r="DO12" s="52">
        <f t="shared" si="21"/>
        <v>0</v>
      </c>
      <c r="DP12" s="52">
        <f t="shared" si="21"/>
        <v>0</v>
      </c>
      <c r="DQ12" s="52">
        <f t="shared" si="21"/>
        <v>0</v>
      </c>
      <c r="DR12" s="52">
        <f t="shared" si="21"/>
        <v>0</v>
      </c>
      <c r="DS12" s="52">
        <f t="shared" si="21"/>
        <v>0</v>
      </c>
      <c r="DT12" s="52">
        <f t="shared" si="21"/>
        <v>0</v>
      </c>
      <c r="DU12" s="52">
        <f t="shared" si="21"/>
        <v>0</v>
      </c>
      <c r="DV12" s="52">
        <f t="shared" si="21"/>
        <v>0</v>
      </c>
      <c r="DW12" s="52">
        <f t="shared" si="21"/>
        <v>0</v>
      </c>
      <c r="DX12" s="52">
        <f t="shared" si="21"/>
        <v>0</v>
      </c>
      <c r="DY12" s="52">
        <f t="shared" si="21"/>
        <v>0</v>
      </c>
      <c r="DZ12" s="52">
        <f t="shared" si="21"/>
        <v>0</v>
      </c>
      <c r="EA12" s="52">
        <f t="shared" si="21"/>
        <v>0</v>
      </c>
      <c r="EB12" s="52">
        <f t="shared" si="21"/>
        <v>0</v>
      </c>
      <c r="EC12" s="52">
        <f t="shared" si="21"/>
        <v>0</v>
      </c>
      <c r="ED12" s="52">
        <f t="shared" si="21"/>
        <v>0</v>
      </c>
      <c r="EE12" s="52">
        <f t="shared" si="21"/>
        <v>0</v>
      </c>
      <c r="EF12" s="52">
        <f t="shared" si="21"/>
        <v>0</v>
      </c>
      <c r="EG12" s="52">
        <f t="shared" si="21"/>
        <v>0</v>
      </c>
      <c r="EH12" s="52">
        <f t="shared" si="21"/>
        <v>0</v>
      </c>
      <c r="EI12" s="52">
        <f t="shared" si="21"/>
        <v>0</v>
      </c>
      <c r="EJ12" s="52">
        <f t="shared" si="21"/>
        <v>0</v>
      </c>
      <c r="EK12" s="52">
        <f t="shared" si="21"/>
        <v>0</v>
      </c>
      <c r="EL12" s="52">
        <f t="shared" si="21"/>
        <v>0</v>
      </c>
      <c r="EM12" s="52">
        <f t="shared" si="21"/>
        <v>0</v>
      </c>
      <c r="EN12" s="52">
        <f t="shared" si="21"/>
        <v>0</v>
      </c>
      <c r="EO12" s="52">
        <f t="shared" si="21"/>
        <v>0</v>
      </c>
      <c r="EP12" s="52">
        <f t="shared" si="21"/>
        <v>0</v>
      </c>
      <c r="EQ12" s="52">
        <f t="shared" si="21"/>
        <v>0</v>
      </c>
      <c r="ER12" s="52">
        <f t="shared" si="21"/>
        <v>0</v>
      </c>
      <c r="ES12" s="52">
        <f t="shared" si="21"/>
        <v>0</v>
      </c>
      <c r="ET12" s="52">
        <f t="shared" si="21"/>
        <v>0</v>
      </c>
      <c r="EU12" s="52">
        <f t="shared" si="21"/>
        <v>0</v>
      </c>
      <c r="EV12" s="52">
        <f t="shared" si="21"/>
        <v>0</v>
      </c>
      <c r="EW12" s="52">
        <f t="shared" si="21"/>
        <v>0</v>
      </c>
      <c r="EX12" s="52">
        <f t="shared" si="21"/>
        <v>0</v>
      </c>
      <c r="EY12" s="52">
        <f t="shared" si="21"/>
        <v>0</v>
      </c>
      <c r="EZ12" s="52">
        <f t="shared" si="21"/>
        <v>0</v>
      </c>
      <c r="FA12" s="52">
        <f t="shared" si="21"/>
        <v>0</v>
      </c>
      <c r="FB12" s="52">
        <f t="shared" si="21"/>
        <v>0</v>
      </c>
      <c r="FC12" s="52">
        <f t="shared" si="21"/>
        <v>0</v>
      </c>
      <c r="FD12" s="52">
        <f t="shared" si="21"/>
        <v>0</v>
      </c>
      <c r="FE12" s="52">
        <f t="shared" si="21"/>
        <v>0</v>
      </c>
      <c r="FF12" s="52">
        <f t="shared" si="21"/>
        <v>0</v>
      </c>
      <c r="FG12" s="52">
        <f t="shared" si="21"/>
        <v>0</v>
      </c>
      <c r="FH12" s="52">
        <f t="shared" si="21"/>
        <v>0</v>
      </c>
      <c r="FI12" s="52">
        <f t="shared" si="21"/>
        <v>0</v>
      </c>
      <c r="FJ12" s="52">
        <f t="shared" si="14"/>
        <v>4.1666666666666671E-2</v>
      </c>
      <c r="FK12" s="52">
        <f t="shared" si="15"/>
        <v>0.39583333333333331</v>
      </c>
      <c r="FL12" s="52">
        <f t="shared" si="16"/>
        <v>0.5</v>
      </c>
      <c r="FM12" s="52">
        <f t="shared" si="17"/>
        <v>0</v>
      </c>
      <c r="FN12" s="52">
        <f t="shared" si="18"/>
        <v>0</v>
      </c>
    </row>
    <row r="13" spans="1:176" s="54" customFormat="1" ht="22.5" customHeight="1">
      <c r="A13" s="13"/>
      <c r="B13" s="7">
        <f t="shared" si="19"/>
        <v>42344</v>
      </c>
      <c r="C13" s="6" t="str">
        <f t="shared" si="6"/>
        <v>日</v>
      </c>
      <c r="D13" s="34"/>
      <c r="E13" s="123" t="s">
        <v>90</v>
      </c>
      <c r="F13" s="124"/>
      <c r="G13" s="124"/>
      <c r="H13" s="125"/>
      <c r="I13" s="34">
        <v>0.36458333333333331</v>
      </c>
      <c r="J13" s="34">
        <v>0.88541666666666663</v>
      </c>
      <c r="K13" s="34"/>
      <c r="L13" s="34"/>
      <c r="M13" s="10">
        <f t="shared" si="7"/>
        <v>0.45833333333333326</v>
      </c>
      <c r="N13" s="10">
        <f t="shared" si="8"/>
        <v>0.12499999999999993</v>
      </c>
      <c r="O13" s="10" t="str">
        <f t="shared" si="9"/>
        <v/>
      </c>
      <c r="P13" s="10" t="str">
        <f t="shared" si="10"/>
        <v/>
      </c>
      <c r="Q13" s="126"/>
      <c r="R13" s="127"/>
      <c r="S13" s="127"/>
      <c r="T13" s="127"/>
      <c r="U13" s="128"/>
      <c r="V13" s="52">
        <f t="shared" si="11"/>
        <v>0</v>
      </c>
      <c r="W13" s="52">
        <f t="shared" si="11"/>
        <v>0</v>
      </c>
      <c r="X13" s="52">
        <f t="shared" si="11"/>
        <v>0</v>
      </c>
      <c r="Y13" s="52">
        <f t="shared" si="11"/>
        <v>0</v>
      </c>
      <c r="Z13" s="52">
        <f t="shared" si="11"/>
        <v>0</v>
      </c>
      <c r="AA13" s="52">
        <f t="shared" si="11"/>
        <v>0</v>
      </c>
      <c r="AB13" s="52">
        <f t="shared" si="11"/>
        <v>0</v>
      </c>
      <c r="AC13" s="52">
        <f t="shared" si="11"/>
        <v>0</v>
      </c>
      <c r="AD13" s="52">
        <f t="shared" si="11"/>
        <v>0</v>
      </c>
      <c r="AE13" s="52">
        <f t="shared" si="11"/>
        <v>0</v>
      </c>
      <c r="AF13" s="52">
        <f t="shared" si="11"/>
        <v>0</v>
      </c>
      <c r="AG13" s="52">
        <f t="shared" si="11"/>
        <v>0</v>
      </c>
      <c r="AH13" s="52">
        <f t="shared" si="11"/>
        <v>0</v>
      </c>
      <c r="AI13" s="52">
        <f t="shared" si="11"/>
        <v>0</v>
      </c>
      <c r="AJ13" s="52">
        <f t="shared" si="11"/>
        <v>0</v>
      </c>
      <c r="AK13" s="52">
        <f t="shared" si="11"/>
        <v>0</v>
      </c>
      <c r="AL13" s="52">
        <f t="shared" si="20"/>
        <v>0</v>
      </c>
      <c r="AM13" s="52">
        <f t="shared" si="20"/>
        <v>0</v>
      </c>
      <c r="AN13" s="52">
        <f t="shared" si="20"/>
        <v>0</v>
      </c>
      <c r="AO13" s="52">
        <f t="shared" si="20"/>
        <v>0</v>
      </c>
      <c r="AP13" s="52">
        <f t="shared" si="20"/>
        <v>0</v>
      </c>
      <c r="AQ13" s="52">
        <f t="shared" si="20"/>
        <v>0</v>
      </c>
      <c r="AR13" s="52">
        <f t="shared" si="20"/>
        <v>0</v>
      </c>
      <c r="AS13" s="52">
        <f t="shared" si="20"/>
        <v>0</v>
      </c>
      <c r="AT13" s="52">
        <f t="shared" si="20"/>
        <v>0</v>
      </c>
      <c r="AU13" s="52">
        <f t="shared" si="20"/>
        <v>0</v>
      </c>
      <c r="AV13" s="52">
        <f t="shared" si="20"/>
        <v>0</v>
      </c>
      <c r="AW13" s="52">
        <f t="shared" si="20"/>
        <v>0</v>
      </c>
      <c r="AX13" s="52">
        <f t="shared" si="20"/>
        <v>0</v>
      </c>
      <c r="AY13" s="52">
        <f t="shared" si="20"/>
        <v>0</v>
      </c>
      <c r="AZ13" s="52">
        <f t="shared" si="20"/>
        <v>0</v>
      </c>
      <c r="BA13" s="52">
        <f t="shared" si="20"/>
        <v>0</v>
      </c>
      <c r="BB13" s="52">
        <f t="shared" si="20"/>
        <v>0</v>
      </c>
      <c r="BC13" s="52">
        <f t="shared" si="20"/>
        <v>0</v>
      </c>
      <c r="BD13" s="52">
        <f t="shared" si="20"/>
        <v>0</v>
      </c>
      <c r="BE13" s="52">
        <f t="shared" si="20"/>
        <v>0</v>
      </c>
      <c r="BF13" s="52">
        <f t="shared" si="20"/>
        <v>0</v>
      </c>
      <c r="BG13" s="52">
        <f t="shared" si="20"/>
        <v>0</v>
      </c>
      <c r="BH13" s="52">
        <f t="shared" si="20"/>
        <v>0</v>
      </c>
      <c r="BI13" s="52">
        <f t="shared" si="20"/>
        <v>0</v>
      </c>
      <c r="BJ13" s="52">
        <f t="shared" si="20"/>
        <v>0</v>
      </c>
      <c r="BK13" s="52">
        <f t="shared" si="20"/>
        <v>0</v>
      </c>
      <c r="BL13" s="52">
        <f t="shared" si="20"/>
        <v>0</v>
      </c>
      <c r="BM13" s="52">
        <f t="shared" si="20"/>
        <v>0</v>
      </c>
      <c r="BN13" s="52">
        <f t="shared" si="20"/>
        <v>0</v>
      </c>
      <c r="BO13" s="52">
        <f t="shared" si="20"/>
        <v>0</v>
      </c>
      <c r="BP13" s="52">
        <f t="shared" si="20"/>
        <v>0</v>
      </c>
      <c r="BQ13" s="52">
        <f t="shared" si="20"/>
        <v>0</v>
      </c>
      <c r="BR13" s="52">
        <f t="shared" si="20"/>
        <v>6.9444444444444441E-3</v>
      </c>
      <c r="BS13" s="52">
        <f t="shared" si="20"/>
        <v>6.9444444444444441E-3</v>
      </c>
      <c r="BT13" s="52">
        <f t="shared" si="20"/>
        <v>6.9444444444444441E-3</v>
      </c>
      <c r="BU13" s="52">
        <f t="shared" si="20"/>
        <v>6.9444444444444441E-3</v>
      </c>
      <c r="BV13" s="52">
        <f t="shared" si="20"/>
        <v>6.9444444444444441E-3</v>
      </c>
      <c r="BW13" s="52">
        <f t="shared" si="20"/>
        <v>6.9444444444444441E-3</v>
      </c>
      <c r="BX13" s="52">
        <f t="shared" si="20"/>
        <v>0</v>
      </c>
      <c r="BY13" s="52">
        <f t="shared" si="20"/>
        <v>0</v>
      </c>
      <c r="BZ13" s="52">
        <f t="shared" si="20"/>
        <v>0</v>
      </c>
      <c r="CA13" s="52">
        <f t="shared" si="20"/>
        <v>0</v>
      </c>
      <c r="CB13" s="52">
        <f t="shared" si="20"/>
        <v>0</v>
      </c>
      <c r="CC13" s="52">
        <f t="shared" si="20"/>
        <v>0</v>
      </c>
      <c r="CD13" s="52">
        <f t="shared" si="20"/>
        <v>0</v>
      </c>
      <c r="CE13" s="52">
        <f t="shared" si="20"/>
        <v>0</v>
      </c>
      <c r="CF13" s="52">
        <f t="shared" si="20"/>
        <v>0</v>
      </c>
      <c r="CG13" s="52">
        <f t="shared" si="20"/>
        <v>0</v>
      </c>
      <c r="CH13" s="52">
        <f t="shared" si="20"/>
        <v>0</v>
      </c>
      <c r="CI13" s="52">
        <f t="shared" si="20"/>
        <v>0</v>
      </c>
      <c r="CJ13" s="52">
        <f t="shared" si="20"/>
        <v>0</v>
      </c>
      <c r="CK13" s="52">
        <f t="shared" si="20"/>
        <v>0</v>
      </c>
      <c r="CL13" s="52">
        <f t="shared" si="20"/>
        <v>0</v>
      </c>
      <c r="CM13" s="52">
        <f t="shared" si="20"/>
        <v>0</v>
      </c>
      <c r="CN13" s="52">
        <f t="shared" si="20"/>
        <v>0</v>
      </c>
      <c r="CO13" s="52">
        <f t="shared" si="20"/>
        <v>0</v>
      </c>
      <c r="CP13" s="52">
        <f t="shared" si="20"/>
        <v>0</v>
      </c>
      <c r="CQ13" s="52">
        <f t="shared" si="20"/>
        <v>0</v>
      </c>
      <c r="CR13" s="52">
        <f t="shared" si="20"/>
        <v>0</v>
      </c>
      <c r="CS13" s="52">
        <f t="shared" si="20"/>
        <v>0</v>
      </c>
      <c r="CT13" s="52">
        <f t="shared" si="20"/>
        <v>0</v>
      </c>
      <c r="CU13" s="52">
        <f t="shared" si="20"/>
        <v>0</v>
      </c>
      <c r="CV13" s="52">
        <f t="shared" si="20"/>
        <v>0</v>
      </c>
      <c r="CW13" s="52">
        <f t="shared" si="20"/>
        <v>0</v>
      </c>
      <c r="CX13" s="52">
        <f t="shared" si="21"/>
        <v>0</v>
      </c>
      <c r="CY13" s="52">
        <f t="shared" si="21"/>
        <v>0</v>
      </c>
      <c r="CZ13" s="52">
        <f t="shared" si="21"/>
        <v>0</v>
      </c>
      <c r="DA13" s="52">
        <f t="shared" si="21"/>
        <v>0</v>
      </c>
      <c r="DB13" s="52">
        <f t="shared" si="21"/>
        <v>6.9444444444444441E-3</v>
      </c>
      <c r="DC13" s="52">
        <f t="shared" si="21"/>
        <v>6.9444444444444441E-3</v>
      </c>
      <c r="DD13" s="52">
        <f t="shared" si="21"/>
        <v>6.9444444444444441E-3</v>
      </c>
      <c r="DE13" s="52">
        <f t="shared" si="21"/>
        <v>0</v>
      </c>
      <c r="DF13" s="52">
        <f t="shared" si="21"/>
        <v>0</v>
      </c>
      <c r="DG13" s="52">
        <f t="shared" si="21"/>
        <v>0</v>
      </c>
      <c r="DH13" s="52">
        <f t="shared" si="21"/>
        <v>0</v>
      </c>
      <c r="DI13" s="52">
        <f t="shared" si="21"/>
        <v>0</v>
      </c>
      <c r="DJ13" s="52">
        <f t="shared" si="21"/>
        <v>0</v>
      </c>
      <c r="DK13" s="52">
        <f t="shared" si="21"/>
        <v>0</v>
      </c>
      <c r="DL13" s="52">
        <f t="shared" si="21"/>
        <v>0</v>
      </c>
      <c r="DM13" s="52">
        <f t="shared" si="21"/>
        <v>0</v>
      </c>
      <c r="DN13" s="52">
        <f t="shared" si="21"/>
        <v>0</v>
      </c>
      <c r="DO13" s="52">
        <f t="shared" si="21"/>
        <v>0</v>
      </c>
      <c r="DP13" s="52">
        <f t="shared" si="21"/>
        <v>0</v>
      </c>
      <c r="DQ13" s="52">
        <f t="shared" si="21"/>
        <v>0</v>
      </c>
      <c r="DR13" s="52">
        <f t="shared" si="21"/>
        <v>0</v>
      </c>
      <c r="DS13" s="52">
        <f t="shared" si="21"/>
        <v>0</v>
      </c>
      <c r="DT13" s="52">
        <f t="shared" si="21"/>
        <v>0</v>
      </c>
      <c r="DU13" s="52">
        <f t="shared" si="21"/>
        <v>0</v>
      </c>
      <c r="DV13" s="52">
        <f t="shared" si="21"/>
        <v>0</v>
      </c>
      <c r="DW13" s="52">
        <f t="shared" si="21"/>
        <v>0</v>
      </c>
      <c r="DX13" s="52">
        <f t="shared" si="21"/>
        <v>0</v>
      </c>
      <c r="DY13" s="52">
        <f t="shared" si="21"/>
        <v>0</v>
      </c>
      <c r="DZ13" s="52">
        <f t="shared" si="21"/>
        <v>0</v>
      </c>
      <c r="EA13" s="52">
        <f t="shared" si="21"/>
        <v>0</v>
      </c>
      <c r="EB13" s="52">
        <f t="shared" si="21"/>
        <v>0</v>
      </c>
      <c r="EC13" s="52">
        <f t="shared" si="21"/>
        <v>0</v>
      </c>
      <c r="ED13" s="52">
        <f t="shared" si="21"/>
        <v>0</v>
      </c>
      <c r="EE13" s="52">
        <f t="shared" si="21"/>
        <v>0</v>
      </c>
      <c r="EF13" s="52">
        <f t="shared" si="21"/>
        <v>0</v>
      </c>
      <c r="EG13" s="52">
        <f t="shared" si="21"/>
        <v>0</v>
      </c>
      <c r="EH13" s="52">
        <f t="shared" si="21"/>
        <v>0</v>
      </c>
      <c r="EI13" s="52">
        <f t="shared" si="21"/>
        <v>0</v>
      </c>
      <c r="EJ13" s="52">
        <f t="shared" si="21"/>
        <v>0</v>
      </c>
      <c r="EK13" s="52">
        <f t="shared" si="21"/>
        <v>0</v>
      </c>
      <c r="EL13" s="52">
        <f t="shared" si="21"/>
        <v>0</v>
      </c>
      <c r="EM13" s="52">
        <f t="shared" si="21"/>
        <v>0</v>
      </c>
      <c r="EN13" s="52">
        <f t="shared" si="21"/>
        <v>0</v>
      </c>
      <c r="EO13" s="52">
        <f t="shared" si="21"/>
        <v>0</v>
      </c>
      <c r="EP13" s="52">
        <f t="shared" si="21"/>
        <v>0</v>
      </c>
      <c r="EQ13" s="52">
        <f t="shared" si="21"/>
        <v>0</v>
      </c>
      <c r="ER13" s="52">
        <f t="shared" si="21"/>
        <v>0</v>
      </c>
      <c r="ES13" s="52">
        <f t="shared" si="21"/>
        <v>0</v>
      </c>
      <c r="ET13" s="52">
        <f t="shared" si="21"/>
        <v>0</v>
      </c>
      <c r="EU13" s="52">
        <f t="shared" si="21"/>
        <v>0</v>
      </c>
      <c r="EV13" s="52">
        <f t="shared" si="21"/>
        <v>0</v>
      </c>
      <c r="EW13" s="52">
        <f t="shared" si="21"/>
        <v>0</v>
      </c>
      <c r="EX13" s="52">
        <f t="shared" si="21"/>
        <v>0</v>
      </c>
      <c r="EY13" s="52">
        <f t="shared" si="21"/>
        <v>0</v>
      </c>
      <c r="EZ13" s="52">
        <f t="shared" si="21"/>
        <v>0</v>
      </c>
      <c r="FA13" s="52">
        <f t="shared" si="21"/>
        <v>0</v>
      </c>
      <c r="FB13" s="52">
        <f t="shared" si="21"/>
        <v>0</v>
      </c>
      <c r="FC13" s="52">
        <f t="shared" si="21"/>
        <v>0</v>
      </c>
      <c r="FD13" s="52">
        <f t="shared" si="21"/>
        <v>0</v>
      </c>
      <c r="FE13" s="52">
        <f t="shared" si="21"/>
        <v>0</v>
      </c>
      <c r="FF13" s="52">
        <f t="shared" si="21"/>
        <v>0</v>
      </c>
      <c r="FG13" s="52">
        <f t="shared" si="21"/>
        <v>0</v>
      </c>
      <c r="FH13" s="52">
        <f t="shared" si="21"/>
        <v>0</v>
      </c>
      <c r="FI13" s="52">
        <f t="shared" si="21"/>
        <v>0</v>
      </c>
      <c r="FJ13" s="52">
        <f t="shared" si="14"/>
        <v>6.2500000000000014E-2</v>
      </c>
      <c r="FK13" s="52">
        <f t="shared" si="15"/>
        <v>0.52083333333333326</v>
      </c>
      <c r="FL13" s="52">
        <f t="shared" si="16"/>
        <v>2.9999999999999982</v>
      </c>
      <c r="FM13" s="52">
        <f t="shared" si="17"/>
        <v>0</v>
      </c>
      <c r="FN13" s="52">
        <f t="shared" si="18"/>
        <v>0</v>
      </c>
    </row>
    <row r="14" spans="1:176" s="54" customFormat="1" ht="22.5" customHeight="1">
      <c r="A14" s="13"/>
      <c r="B14" s="7">
        <f t="shared" si="19"/>
        <v>42345</v>
      </c>
      <c r="C14" s="6" t="str">
        <f t="shared" si="6"/>
        <v>月</v>
      </c>
      <c r="D14" s="34"/>
      <c r="E14" s="123" t="s">
        <v>90</v>
      </c>
      <c r="F14" s="124"/>
      <c r="G14" s="124"/>
      <c r="H14" s="125"/>
      <c r="I14" s="34">
        <v>0.36458333333333331</v>
      </c>
      <c r="J14" s="34">
        <v>0.73958333333333337</v>
      </c>
      <c r="K14" s="34"/>
      <c r="L14" s="34"/>
      <c r="M14" s="10">
        <f t="shared" si="7"/>
        <v>0.33333333333333337</v>
      </c>
      <c r="N14" s="10" t="str">
        <f t="shared" si="8"/>
        <v/>
      </c>
      <c r="O14" s="10" t="str">
        <f t="shared" si="9"/>
        <v/>
      </c>
      <c r="P14" s="10" t="str">
        <f t="shared" si="10"/>
        <v/>
      </c>
      <c r="Q14" s="126"/>
      <c r="R14" s="127"/>
      <c r="S14" s="127"/>
      <c r="T14" s="127"/>
      <c r="U14" s="128"/>
      <c r="V14" s="52">
        <f t="shared" si="11"/>
        <v>0</v>
      </c>
      <c r="W14" s="52">
        <f t="shared" si="11"/>
        <v>0</v>
      </c>
      <c r="X14" s="52">
        <f t="shared" si="11"/>
        <v>0</v>
      </c>
      <c r="Y14" s="52">
        <f t="shared" si="11"/>
        <v>0</v>
      </c>
      <c r="Z14" s="52">
        <f t="shared" si="11"/>
        <v>0</v>
      </c>
      <c r="AA14" s="52">
        <f t="shared" si="11"/>
        <v>0</v>
      </c>
      <c r="AB14" s="52">
        <f t="shared" si="11"/>
        <v>0</v>
      </c>
      <c r="AC14" s="52">
        <f t="shared" si="11"/>
        <v>0</v>
      </c>
      <c r="AD14" s="52">
        <f t="shared" si="11"/>
        <v>0</v>
      </c>
      <c r="AE14" s="52">
        <f t="shared" si="11"/>
        <v>0</v>
      </c>
      <c r="AF14" s="52">
        <f t="shared" si="11"/>
        <v>0</v>
      </c>
      <c r="AG14" s="52">
        <f t="shared" si="11"/>
        <v>0</v>
      </c>
      <c r="AH14" s="52">
        <f t="shared" si="11"/>
        <v>0</v>
      </c>
      <c r="AI14" s="52">
        <f t="shared" si="11"/>
        <v>0</v>
      </c>
      <c r="AJ14" s="52">
        <f t="shared" si="11"/>
        <v>0</v>
      </c>
      <c r="AK14" s="52">
        <f t="shared" si="11"/>
        <v>0</v>
      </c>
      <c r="AL14" s="52">
        <f t="shared" si="20"/>
        <v>0</v>
      </c>
      <c r="AM14" s="52">
        <f t="shared" si="20"/>
        <v>0</v>
      </c>
      <c r="AN14" s="52">
        <f t="shared" si="20"/>
        <v>0</v>
      </c>
      <c r="AO14" s="52">
        <f t="shared" si="20"/>
        <v>0</v>
      </c>
      <c r="AP14" s="52">
        <f t="shared" si="20"/>
        <v>0</v>
      </c>
      <c r="AQ14" s="52">
        <f t="shared" si="20"/>
        <v>0</v>
      </c>
      <c r="AR14" s="52">
        <f t="shared" si="20"/>
        <v>0</v>
      </c>
      <c r="AS14" s="52">
        <f t="shared" si="20"/>
        <v>0</v>
      </c>
      <c r="AT14" s="52">
        <f t="shared" si="20"/>
        <v>0</v>
      </c>
      <c r="AU14" s="52">
        <f t="shared" si="20"/>
        <v>0</v>
      </c>
      <c r="AV14" s="52">
        <f t="shared" si="20"/>
        <v>0</v>
      </c>
      <c r="AW14" s="52">
        <f t="shared" si="20"/>
        <v>0</v>
      </c>
      <c r="AX14" s="52">
        <f t="shared" si="20"/>
        <v>0</v>
      </c>
      <c r="AY14" s="52">
        <f t="shared" si="20"/>
        <v>0</v>
      </c>
      <c r="AZ14" s="52">
        <f t="shared" si="20"/>
        <v>0</v>
      </c>
      <c r="BA14" s="52">
        <f t="shared" si="20"/>
        <v>0</v>
      </c>
      <c r="BB14" s="52">
        <f t="shared" si="20"/>
        <v>0</v>
      </c>
      <c r="BC14" s="52">
        <f t="shared" si="20"/>
        <v>0</v>
      </c>
      <c r="BD14" s="52">
        <f t="shared" si="20"/>
        <v>0</v>
      </c>
      <c r="BE14" s="52">
        <f t="shared" si="20"/>
        <v>0</v>
      </c>
      <c r="BF14" s="52">
        <f t="shared" si="20"/>
        <v>0</v>
      </c>
      <c r="BG14" s="52">
        <f t="shared" si="20"/>
        <v>0</v>
      </c>
      <c r="BH14" s="52">
        <f t="shared" si="20"/>
        <v>0</v>
      </c>
      <c r="BI14" s="52">
        <f t="shared" si="20"/>
        <v>0</v>
      </c>
      <c r="BJ14" s="52">
        <f t="shared" si="20"/>
        <v>0</v>
      </c>
      <c r="BK14" s="52">
        <f t="shared" si="20"/>
        <v>0</v>
      </c>
      <c r="BL14" s="52">
        <f t="shared" si="20"/>
        <v>0</v>
      </c>
      <c r="BM14" s="52">
        <f t="shared" si="20"/>
        <v>0</v>
      </c>
      <c r="BN14" s="52">
        <f t="shared" si="20"/>
        <v>0</v>
      </c>
      <c r="BO14" s="52">
        <f t="shared" si="20"/>
        <v>0</v>
      </c>
      <c r="BP14" s="52">
        <f t="shared" si="20"/>
        <v>0</v>
      </c>
      <c r="BQ14" s="52">
        <f t="shared" si="20"/>
        <v>0</v>
      </c>
      <c r="BR14" s="52">
        <f t="shared" si="20"/>
        <v>6.9444444444444441E-3</v>
      </c>
      <c r="BS14" s="52">
        <f t="shared" si="20"/>
        <v>6.9444444444444441E-3</v>
      </c>
      <c r="BT14" s="52">
        <f t="shared" si="20"/>
        <v>6.9444444444444441E-3</v>
      </c>
      <c r="BU14" s="52">
        <f t="shared" si="20"/>
        <v>6.9444444444444441E-3</v>
      </c>
      <c r="BV14" s="52">
        <f t="shared" si="20"/>
        <v>6.9444444444444441E-3</v>
      </c>
      <c r="BW14" s="52">
        <f t="shared" si="20"/>
        <v>6.9444444444444441E-3</v>
      </c>
      <c r="BX14" s="52">
        <f t="shared" si="20"/>
        <v>0</v>
      </c>
      <c r="BY14" s="52">
        <f t="shared" si="20"/>
        <v>0</v>
      </c>
      <c r="BZ14" s="52">
        <f t="shared" si="20"/>
        <v>0</v>
      </c>
      <c r="CA14" s="52">
        <f t="shared" si="20"/>
        <v>0</v>
      </c>
      <c r="CB14" s="52">
        <f t="shared" si="20"/>
        <v>0</v>
      </c>
      <c r="CC14" s="52">
        <f t="shared" si="20"/>
        <v>0</v>
      </c>
      <c r="CD14" s="52">
        <f t="shared" si="20"/>
        <v>0</v>
      </c>
      <c r="CE14" s="52">
        <f t="shared" si="20"/>
        <v>0</v>
      </c>
      <c r="CF14" s="52">
        <f t="shared" si="20"/>
        <v>0</v>
      </c>
      <c r="CG14" s="52">
        <f t="shared" si="20"/>
        <v>0</v>
      </c>
      <c r="CH14" s="52">
        <f t="shared" si="20"/>
        <v>0</v>
      </c>
      <c r="CI14" s="52">
        <f t="shared" si="20"/>
        <v>0</v>
      </c>
      <c r="CJ14" s="52">
        <f t="shared" si="20"/>
        <v>0</v>
      </c>
      <c r="CK14" s="52">
        <f t="shared" si="20"/>
        <v>0</v>
      </c>
      <c r="CL14" s="52">
        <f t="shared" si="20"/>
        <v>0</v>
      </c>
      <c r="CM14" s="52">
        <f t="shared" si="20"/>
        <v>0</v>
      </c>
      <c r="CN14" s="52">
        <f t="shared" si="20"/>
        <v>0</v>
      </c>
      <c r="CO14" s="52">
        <f t="shared" si="20"/>
        <v>0</v>
      </c>
      <c r="CP14" s="52">
        <f t="shared" si="20"/>
        <v>0</v>
      </c>
      <c r="CQ14" s="52">
        <f t="shared" si="20"/>
        <v>0</v>
      </c>
      <c r="CR14" s="52">
        <f t="shared" si="20"/>
        <v>0</v>
      </c>
      <c r="CS14" s="52">
        <f t="shared" si="20"/>
        <v>0</v>
      </c>
      <c r="CT14" s="52">
        <f t="shared" si="20"/>
        <v>0</v>
      </c>
      <c r="CU14" s="52">
        <f t="shared" si="20"/>
        <v>0</v>
      </c>
      <c r="CV14" s="52">
        <f t="shared" si="20"/>
        <v>0</v>
      </c>
      <c r="CW14" s="52">
        <f t="shared" si="20"/>
        <v>0</v>
      </c>
      <c r="CX14" s="52">
        <f t="shared" si="21"/>
        <v>0</v>
      </c>
      <c r="CY14" s="52">
        <f t="shared" si="21"/>
        <v>0</v>
      </c>
      <c r="CZ14" s="52">
        <f t="shared" si="21"/>
        <v>0</v>
      </c>
      <c r="DA14" s="52">
        <f t="shared" si="21"/>
        <v>0</v>
      </c>
      <c r="DB14" s="52">
        <f t="shared" si="21"/>
        <v>0</v>
      </c>
      <c r="DC14" s="52">
        <f t="shared" si="21"/>
        <v>0</v>
      </c>
      <c r="DD14" s="52">
        <f t="shared" si="21"/>
        <v>0</v>
      </c>
      <c r="DE14" s="52">
        <f t="shared" si="21"/>
        <v>0</v>
      </c>
      <c r="DF14" s="52">
        <f t="shared" si="21"/>
        <v>0</v>
      </c>
      <c r="DG14" s="52">
        <f t="shared" si="21"/>
        <v>0</v>
      </c>
      <c r="DH14" s="52">
        <f t="shared" si="21"/>
        <v>0</v>
      </c>
      <c r="DI14" s="52">
        <f t="shared" si="21"/>
        <v>0</v>
      </c>
      <c r="DJ14" s="52">
        <f t="shared" si="21"/>
        <v>0</v>
      </c>
      <c r="DK14" s="52">
        <f t="shared" si="21"/>
        <v>0</v>
      </c>
      <c r="DL14" s="52">
        <f t="shared" si="21"/>
        <v>0</v>
      </c>
      <c r="DM14" s="52">
        <f t="shared" si="21"/>
        <v>0</v>
      </c>
      <c r="DN14" s="52">
        <f t="shared" si="21"/>
        <v>0</v>
      </c>
      <c r="DO14" s="52">
        <f t="shared" si="21"/>
        <v>0</v>
      </c>
      <c r="DP14" s="52">
        <f t="shared" si="21"/>
        <v>0</v>
      </c>
      <c r="DQ14" s="52">
        <f t="shared" si="21"/>
        <v>0</v>
      </c>
      <c r="DR14" s="52">
        <f t="shared" si="21"/>
        <v>0</v>
      </c>
      <c r="DS14" s="52">
        <f t="shared" si="21"/>
        <v>0</v>
      </c>
      <c r="DT14" s="52">
        <f t="shared" si="21"/>
        <v>0</v>
      </c>
      <c r="DU14" s="52">
        <f t="shared" si="21"/>
        <v>0</v>
      </c>
      <c r="DV14" s="52">
        <f t="shared" si="21"/>
        <v>0</v>
      </c>
      <c r="DW14" s="52">
        <f t="shared" si="21"/>
        <v>0</v>
      </c>
      <c r="DX14" s="52">
        <f t="shared" si="21"/>
        <v>0</v>
      </c>
      <c r="DY14" s="52">
        <f t="shared" si="21"/>
        <v>0</v>
      </c>
      <c r="DZ14" s="52">
        <f t="shared" si="21"/>
        <v>0</v>
      </c>
      <c r="EA14" s="52">
        <f t="shared" si="21"/>
        <v>0</v>
      </c>
      <c r="EB14" s="52">
        <f t="shared" si="21"/>
        <v>0</v>
      </c>
      <c r="EC14" s="52">
        <f t="shared" si="21"/>
        <v>0</v>
      </c>
      <c r="ED14" s="52">
        <f t="shared" si="21"/>
        <v>0</v>
      </c>
      <c r="EE14" s="52">
        <f t="shared" si="21"/>
        <v>0</v>
      </c>
      <c r="EF14" s="52">
        <f t="shared" si="21"/>
        <v>0</v>
      </c>
      <c r="EG14" s="52">
        <f t="shared" si="21"/>
        <v>0</v>
      </c>
      <c r="EH14" s="52">
        <f t="shared" si="21"/>
        <v>0</v>
      </c>
      <c r="EI14" s="52">
        <f t="shared" si="21"/>
        <v>0</v>
      </c>
      <c r="EJ14" s="52">
        <f t="shared" si="21"/>
        <v>0</v>
      </c>
      <c r="EK14" s="52">
        <f t="shared" si="21"/>
        <v>0</v>
      </c>
      <c r="EL14" s="52">
        <f t="shared" si="21"/>
        <v>0</v>
      </c>
      <c r="EM14" s="52">
        <f t="shared" si="21"/>
        <v>0</v>
      </c>
      <c r="EN14" s="52">
        <f t="shared" si="21"/>
        <v>0</v>
      </c>
      <c r="EO14" s="52">
        <f t="shared" si="21"/>
        <v>0</v>
      </c>
      <c r="EP14" s="52">
        <f t="shared" si="21"/>
        <v>0</v>
      </c>
      <c r="EQ14" s="52">
        <f t="shared" si="21"/>
        <v>0</v>
      </c>
      <c r="ER14" s="52">
        <f t="shared" si="21"/>
        <v>0</v>
      </c>
      <c r="ES14" s="52">
        <f t="shared" si="21"/>
        <v>0</v>
      </c>
      <c r="ET14" s="52">
        <f t="shared" si="21"/>
        <v>0</v>
      </c>
      <c r="EU14" s="52">
        <f t="shared" si="21"/>
        <v>0</v>
      </c>
      <c r="EV14" s="52">
        <f t="shared" si="21"/>
        <v>0</v>
      </c>
      <c r="EW14" s="52">
        <f t="shared" si="21"/>
        <v>0</v>
      </c>
      <c r="EX14" s="52">
        <f t="shared" si="21"/>
        <v>0</v>
      </c>
      <c r="EY14" s="52">
        <f t="shared" si="21"/>
        <v>0</v>
      </c>
      <c r="EZ14" s="52">
        <f t="shared" si="21"/>
        <v>0</v>
      </c>
      <c r="FA14" s="52">
        <f t="shared" si="21"/>
        <v>0</v>
      </c>
      <c r="FB14" s="52">
        <f t="shared" si="21"/>
        <v>0</v>
      </c>
      <c r="FC14" s="52">
        <f t="shared" si="21"/>
        <v>0</v>
      </c>
      <c r="FD14" s="52">
        <f t="shared" si="21"/>
        <v>0</v>
      </c>
      <c r="FE14" s="52">
        <f t="shared" si="21"/>
        <v>0</v>
      </c>
      <c r="FF14" s="52">
        <f t="shared" si="21"/>
        <v>0</v>
      </c>
      <c r="FG14" s="52">
        <f t="shared" si="21"/>
        <v>0</v>
      </c>
      <c r="FH14" s="52">
        <f t="shared" si="21"/>
        <v>0</v>
      </c>
      <c r="FI14" s="52">
        <f t="shared" si="21"/>
        <v>0</v>
      </c>
      <c r="FJ14" s="52">
        <f t="shared" si="14"/>
        <v>4.1666666666666671E-2</v>
      </c>
      <c r="FK14" s="52">
        <f t="shared" si="15"/>
        <v>0.37500000000000006</v>
      </c>
      <c r="FL14" s="52">
        <f t="shared" si="16"/>
        <v>0</v>
      </c>
      <c r="FM14" s="52">
        <f t="shared" si="17"/>
        <v>0</v>
      </c>
      <c r="FN14" s="52">
        <f t="shared" si="18"/>
        <v>0</v>
      </c>
    </row>
    <row r="15" spans="1:176" s="54" customFormat="1" ht="22.5" customHeight="1">
      <c r="A15" s="13"/>
      <c r="B15" s="7">
        <f t="shared" si="19"/>
        <v>42346</v>
      </c>
      <c r="C15" s="6" t="str">
        <f t="shared" si="6"/>
        <v>火</v>
      </c>
      <c r="D15" s="34"/>
      <c r="E15" s="123" t="s">
        <v>90</v>
      </c>
      <c r="F15" s="124"/>
      <c r="G15" s="124"/>
      <c r="H15" s="125"/>
      <c r="I15" s="34">
        <v>0.36458333333333331</v>
      </c>
      <c r="J15" s="34">
        <v>0.73958333333333337</v>
      </c>
      <c r="K15" s="34"/>
      <c r="L15" s="34"/>
      <c r="M15" s="10">
        <f t="shared" si="7"/>
        <v>0.33333333333333337</v>
      </c>
      <c r="N15" s="10" t="str">
        <f t="shared" si="8"/>
        <v/>
      </c>
      <c r="O15" s="10" t="str">
        <f t="shared" si="9"/>
        <v/>
      </c>
      <c r="P15" s="10" t="str">
        <f t="shared" si="10"/>
        <v/>
      </c>
      <c r="Q15" s="126"/>
      <c r="R15" s="127"/>
      <c r="S15" s="127"/>
      <c r="T15" s="127"/>
      <c r="U15" s="128"/>
      <c r="V15" s="52">
        <f t="shared" si="11"/>
        <v>0</v>
      </c>
      <c r="W15" s="52">
        <f t="shared" si="11"/>
        <v>0</v>
      </c>
      <c r="X15" s="52">
        <f t="shared" si="11"/>
        <v>0</v>
      </c>
      <c r="Y15" s="52">
        <f t="shared" si="11"/>
        <v>0</v>
      </c>
      <c r="Z15" s="52">
        <f t="shared" si="11"/>
        <v>0</v>
      </c>
      <c r="AA15" s="52">
        <f t="shared" si="11"/>
        <v>0</v>
      </c>
      <c r="AB15" s="52">
        <f t="shared" si="11"/>
        <v>0</v>
      </c>
      <c r="AC15" s="52">
        <f t="shared" si="11"/>
        <v>0</v>
      </c>
      <c r="AD15" s="52">
        <f t="shared" si="11"/>
        <v>0</v>
      </c>
      <c r="AE15" s="52">
        <f t="shared" si="11"/>
        <v>0</v>
      </c>
      <c r="AF15" s="52">
        <f t="shared" si="11"/>
        <v>0</v>
      </c>
      <c r="AG15" s="52">
        <f t="shared" si="11"/>
        <v>0</v>
      </c>
      <c r="AH15" s="52">
        <f t="shared" si="11"/>
        <v>0</v>
      </c>
      <c r="AI15" s="52">
        <f t="shared" si="11"/>
        <v>0</v>
      </c>
      <c r="AJ15" s="52">
        <f t="shared" si="11"/>
        <v>0</v>
      </c>
      <c r="AK15" s="52">
        <f t="shared" si="11"/>
        <v>0</v>
      </c>
      <c r="AL15" s="52">
        <f t="shared" si="20"/>
        <v>0</v>
      </c>
      <c r="AM15" s="52">
        <f t="shared" si="20"/>
        <v>0</v>
      </c>
      <c r="AN15" s="52">
        <f t="shared" si="20"/>
        <v>0</v>
      </c>
      <c r="AO15" s="52">
        <f t="shared" si="20"/>
        <v>0</v>
      </c>
      <c r="AP15" s="52">
        <f t="shared" si="20"/>
        <v>0</v>
      </c>
      <c r="AQ15" s="52">
        <f t="shared" si="20"/>
        <v>0</v>
      </c>
      <c r="AR15" s="52">
        <f t="shared" si="20"/>
        <v>0</v>
      </c>
      <c r="AS15" s="52">
        <f t="shared" si="20"/>
        <v>0</v>
      </c>
      <c r="AT15" s="52">
        <f t="shared" si="20"/>
        <v>0</v>
      </c>
      <c r="AU15" s="52">
        <f t="shared" si="20"/>
        <v>0</v>
      </c>
      <c r="AV15" s="52">
        <f t="shared" si="20"/>
        <v>0</v>
      </c>
      <c r="AW15" s="52">
        <f t="shared" si="20"/>
        <v>0</v>
      </c>
      <c r="AX15" s="52">
        <f t="shared" si="20"/>
        <v>0</v>
      </c>
      <c r="AY15" s="52">
        <f t="shared" si="20"/>
        <v>0</v>
      </c>
      <c r="AZ15" s="52">
        <f t="shared" si="20"/>
        <v>0</v>
      </c>
      <c r="BA15" s="52">
        <f t="shared" si="20"/>
        <v>0</v>
      </c>
      <c r="BB15" s="52">
        <f t="shared" si="20"/>
        <v>0</v>
      </c>
      <c r="BC15" s="52">
        <f t="shared" si="20"/>
        <v>0</v>
      </c>
      <c r="BD15" s="52">
        <f t="shared" si="20"/>
        <v>0</v>
      </c>
      <c r="BE15" s="52">
        <f t="shared" si="20"/>
        <v>0</v>
      </c>
      <c r="BF15" s="52">
        <f t="shared" si="20"/>
        <v>0</v>
      </c>
      <c r="BG15" s="52">
        <f t="shared" si="20"/>
        <v>0</v>
      </c>
      <c r="BH15" s="52">
        <f t="shared" si="20"/>
        <v>0</v>
      </c>
      <c r="BI15" s="52">
        <f t="shared" si="20"/>
        <v>0</v>
      </c>
      <c r="BJ15" s="52">
        <f t="shared" si="20"/>
        <v>0</v>
      </c>
      <c r="BK15" s="52">
        <f t="shared" si="20"/>
        <v>0</v>
      </c>
      <c r="BL15" s="52">
        <f t="shared" si="20"/>
        <v>0</v>
      </c>
      <c r="BM15" s="52">
        <f t="shared" si="20"/>
        <v>0</v>
      </c>
      <c r="BN15" s="52">
        <f t="shared" si="20"/>
        <v>0</v>
      </c>
      <c r="BO15" s="52">
        <f t="shared" si="20"/>
        <v>0</v>
      </c>
      <c r="BP15" s="52">
        <f t="shared" si="20"/>
        <v>0</v>
      </c>
      <c r="BQ15" s="52">
        <f t="shared" si="20"/>
        <v>0</v>
      </c>
      <c r="BR15" s="52">
        <f t="shared" si="20"/>
        <v>6.9444444444444441E-3</v>
      </c>
      <c r="BS15" s="52">
        <f t="shared" si="20"/>
        <v>6.9444444444444441E-3</v>
      </c>
      <c r="BT15" s="52">
        <f t="shared" si="20"/>
        <v>6.9444444444444441E-3</v>
      </c>
      <c r="BU15" s="52">
        <f t="shared" si="20"/>
        <v>6.9444444444444441E-3</v>
      </c>
      <c r="BV15" s="52">
        <f t="shared" si="20"/>
        <v>6.9444444444444441E-3</v>
      </c>
      <c r="BW15" s="52">
        <f t="shared" si="20"/>
        <v>6.9444444444444441E-3</v>
      </c>
      <c r="BX15" s="52">
        <f t="shared" si="20"/>
        <v>0</v>
      </c>
      <c r="BY15" s="52">
        <f t="shared" si="20"/>
        <v>0</v>
      </c>
      <c r="BZ15" s="52">
        <f t="shared" si="20"/>
        <v>0</v>
      </c>
      <c r="CA15" s="52">
        <f t="shared" si="20"/>
        <v>0</v>
      </c>
      <c r="CB15" s="52">
        <f t="shared" si="20"/>
        <v>0</v>
      </c>
      <c r="CC15" s="52">
        <f t="shared" si="20"/>
        <v>0</v>
      </c>
      <c r="CD15" s="52">
        <f t="shared" si="20"/>
        <v>0</v>
      </c>
      <c r="CE15" s="52">
        <f t="shared" si="20"/>
        <v>0</v>
      </c>
      <c r="CF15" s="52">
        <f t="shared" si="20"/>
        <v>0</v>
      </c>
      <c r="CG15" s="52">
        <f t="shared" si="20"/>
        <v>0</v>
      </c>
      <c r="CH15" s="52">
        <f t="shared" si="20"/>
        <v>0</v>
      </c>
      <c r="CI15" s="52">
        <f t="shared" si="20"/>
        <v>0</v>
      </c>
      <c r="CJ15" s="52">
        <f t="shared" si="20"/>
        <v>0</v>
      </c>
      <c r="CK15" s="52">
        <f t="shared" si="20"/>
        <v>0</v>
      </c>
      <c r="CL15" s="52">
        <f t="shared" si="20"/>
        <v>0</v>
      </c>
      <c r="CM15" s="52">
        <f t="shared" si="20"/>
        <v>0</v>
      </c>
      <c r="CN15" s="52">
        <f t="shared" si="20"/>
        <v>0</v>
      </c>
      <c r="CO15" s="52">
        <f t="shared" si="20"/>
        <v>0</v>
      </c>
      <c r="CP15" s="52">
        <f t="shared" si="20"/>
        <v>0</v>
      </c>
      <c r="CQ15" s="52">
        <f t="shared" si="20"/>
        <v>0</v>
      </c>
      <c r="CR15" s="52">
        <f t="shared" si="20"/>
        <v>0</v>
      </c>
      <c r="CS15" s="52">
        <f t="shared" si="20"/>
        <v>0</v>
      </c>
      <c r="CT15" s="52">
        <f t="shared" si="20"/>
        <v>0</v>
      </c>
      <c r="CU15" s="52">
        <f t="shared" si="20"/>
        <v>0</v>
      </c>
      <c r="CV15" s="52">
        <f t="shared" si="20"/>
        <v>0</v>
      </c>
      <c r="CW15" s="52">
        <f t="shared" ref="CW15:EB15" si="22">IF(ISERROR(IF($J15="",0,IF(AND($K15-1/24/60&lt;=CW$3,$L15&gt;=CW$4),CW$5,IF(AND($I15-1/24/60&lt;=CW$3,$J15&gt;=CW$4),CW$6,0)))),0,IF($J15="",0,IF(AND($K15-1/24/60&lt;=CW$3,$L15&gt;=CW$4),CW$5,IF(AND($I15-1/24/60&lt;=CW$3,$J15&gt;=CW$4),CW$6,0))))</f>
        <v>0</v>
      </c>
      <c r="CX15" s="52">
        <f t="shared" si="22"/>
        <v>0</v>
      </c>
      <c r="CY15" s="52">
        <f t="shared" si="22"/>
        <v>0</v>
      </c>
      <c r="CZ15" s="52">
        <f t="shared" si="22"/>
        <v>0</v>
      </c>
      <c r="DA15" s="52">
        <f t="shared" si="22"/>
        <v>0</v>
      </c>
      <c r="DB15" s="52">
        <f t="shared" si="22"/>
        <v>0</v>
      </c>
      <c r="DC15" s="52">
        <f t="shared" si="22"/>
        <v>0</v>
      </c>
      <c r="DD15" s="52">
        <f t="shared" si="22"/>
        <v>0</v>
      </c>
      <c r="DE15" s="52">
        <f t="shared" si="22"/>
        <v>0</v>
      </c>
      <c r="DF15" s="52">
        <f t="shared" si="22"/>
        <v>0</v>
      </c>
      <c r="DG15" s="52">
        <f t="shared" si="22"/>
        <v>0</v>
      </c>
      <c r="DH15" s="52">
        <f t="shared" si="22"/>
        <v>0</v>
      </c>
      <c r="DI15" s="52">
        <f t="shared" si="22"/>
        <v>0</v>
      </c>
      <c r="DJ15" s="52">
        <f t="shared" si="22"/>
        <v>0</v>
      </c>
      <c r="DK15" s="52">
        <f t="shared" si="22"/>
        <v>0</v>
      </c>
      <c r="DL15" s="52">
        <f t="shared" si="22"/>
        <v>0</v>
      </c>
      <c r="DM15" s="52">
        <f t="shared" si="22"/>
        <v>0</v>
      </c>
      <c r="DN15" s="52">
        <f t="shared" si="22"/>
        <v>0</v>
      </c>
      <c r="DO15" s="52">
        <f t="shared" si="22"/>
        <v>0</v>
      </c>
      <c r="DP15" s="52">
        <f t="shared" si="22"/>
        <v>0</v>
      </c>
      <c r="DQ15" s="52">
        <f t="shared" si="22"/>
        <v>0</v>
      </c>
      <c r="DR15" s="52">
        <f t="shared" si="22"/>
        <v>0</v>
      </c>
      <c r="DS15" s="52">
        <f t="shared" si="22"/>
        <v>0</v>
      </c>
      <c r="DT15" s="52">
        <f t="shared" si="22"/>
        <v>0</v>
      </c>
      <c r="DU15" s="52">
        <f t="shared" si="22"/>
        <v>0</v>
      </c>
      <c r="DV15" s="52">
        <f t="shared" si="22"/>
        <v>0</v>
      </c>
      <c r="DW15" s="52">
        <f t="shared" si="22"/>
        <v>0</v>
      </c>
      <c r="DX15" s="52">
        <f t="shared" si="22"/>
        <v>0</v>
      </c>
      <c r="DY15" s="52">
        <f t="shared" si="22"/>
        <v>0</v>
      </c>
      <c r="DZ15" s="52">
        <f t="shared" si="22"/>
        <v>0</v>
      </c>
      <c r="EA15" s="52">
        <f t="shared" si="22"/>
        <v>0</v>
      </c>
      <c r="EB15" s="52">
        <f t="shared" si="22"/>
        <v>0</v>
      </c>
      <c r="EC15" s="52">
        <f t="shared" ref="EC15:ES15" si="23">IF(ISERROR(IF($J15="",0,IF(AND($K15-1/24/60&lt;=EC$3,$L15&gt;=EC$4),EC$5,IF(AND($I15-1/24/60&lt;=EC$3,$J15&gt;=EC$4),EC$6,0)))),0,IF($J15="",0,IF(AND($K15-1/24/60&lt;=EC$3,$L15&gt;=EC$4),EC$5,IF(AND($I15-1/24/60&lt;=EC$3,$J15&gt;=EC$4),EC$6,0))))</f>
        <v>0</v>
      </c>
      <c r="ED15" s="52">
        <f t="shared" si="23"/>
        <v>0</v>
      </c>
      <c r="EE15" s="52">
        <f t="shared" si="23"/>
        <v>0</v>
      </c>
      <c r="EF15" s="52">
        <f t="shared" si="23"/>
        <v>0</v>
      </c>
      <c r="EG15" s="52">
        <f t="shared" si="23"/>
        <v>0</v>
      </c>
      <c r="EH15" s="52">
        <f t="shared" si="23"/>
        <v>0</v>
      </c>
      <c r="EI15" s="52">
        <f t="shared" si="23"/>
        <v>0</v>
      </c>
      <c r="EJ15" s="52">
        <f t="shared" si="23"/>
        <v>0</v>
      </c>
      <c r="EK15" s="52">
        <f t="shared" si="23"/>
        <v>0</v>
      </c>
      <c r="EL15" s="52">
        <f t="shared" si="23"/>
        <v>0</v>
      </c>
      <c r="EM15" s="52">
        <f t="shared" si="23"/>
        <v>0</v>
      </c>
      <c r="EN15" s="52">
        <f t="shared" si="23"/>
        <v>0</v>
      </c>
      <c r="EO15" s="52">
        <f t="shared" si="23"/>
        <v>0</v>
      </c>
      <c r="EP15" s="52">
        <f t="shared" si="23"/>
        <v>0</v>
      </c>
      <c r="EQ15" s="52">
        <f t="shared" si="23"/>
        <v>0</v>
      </c>
      <c r="ER15" s="52">
        <f t="shared" si="23"/>
        <v>0</v>
      </c>
      <c r="ES15" s="52">
        <f t="shared" si="23"/>
        <v>0</v>
      </c>
      <c r="ET15" s="52">
        <f t="shared" si="21"/>
        <v>0</v>
      </c>
      <c r="EU15" s="52">
        <f t="shared" si="21"/>
        <v>0</v>
      </c>
      <c r="EV15" s="52">
        <f t="shared" si="21"/>
        <v>0</v>
      </c>
      <c r="EW15" s="52">
        <f t="shared" si="21"/>
        <v>0</v>
      </c>
      <c r="EX15" s="52">
        <f t="shared" si="21"/>
        <v>0</v>
      </c>
      <c r="EY15" s="52">
        <f t="shared" si="21"/>
        <v>0</v>
      </c>
      <c r="EZ15" s="52">
        <f t="shared" si="21"/>
        <v>0</v>
      </c>
      <c r="FA15" s="52">
        <f t="shared" si="21"/>
        <v>0</v>
      </c>
      <c r="FB15" s="52">
        <f t="shared" si="21"/>
        <v>0</v>
      </c>
      <c r="FC15" s="52">
        <f t="shared" si="21"/>
        <v>0</v>
      </c>
      <c r="FD15" s="52">
        <f t="shared" si="21"/>
        <v>0</v>
      </c>
      <c r="FE15" s="52">
        <f t="shared" si="21"/>
        <v>0</v>
      </c>
      <c r="FF15" s="52">
        <f t="shared" si="21"/>
        <v>0</v>
      </c>
      <c r="FG15" s="52">
        <f t="shared" si="21"/>
        <v>0</v>
      </c>
      <c r="FH15" s="52">
        <f t="shared" si="21"/>
        <v>0</v>
      </c>
      <c r="FI15" s="52">
        <f t="shared" si="21"/>
        <v>0</v>
      </c>
      <c r="FJ15" s="52">
        <f t="shared" si="14"/>
        <v>4.1666666666666671E-2</v>
      </c>
      <c r="FK15" s="52">
        <f t="shared" si="15"/>
        <v>0.37500000000000006</v>
      </c>
      <c r="FL15" s="52">
        <f t="shared" si="16"/>
        <v>0</v>
      </c>
      <c r="FM15" s="52">
        <f t="shared" si="17"/>
        <v>0</v>
      </c>
      <c r="FN15" s="52">
        <f t="shared" si="18"/>
        <v>0</v>
      </c>
    </row>
    <row r="16" spans="1:176" s="54" customFormat="1" ht="22.5" customHeight="1">
      <c r="A16" s="13"/>
      <c r="B16" s="7">
        <f t="shared" si="19"/>
        <v>42347</v>
      </c>
      <c r="C16" s="6" t="str">
        <f t="shared" si="6"/>
        <v>水</v>
      </c>
      <c r="D16" s="34"/>
      <c r="E16" s="123" t="s">
        <v>90</v>
      </c>
      <c r="F16" s="124"/>
      <c r="G16" s="124"/>
      <c r="H16" s="125"/>
      <c r="I16" s="34">
        <v>0.36458333333333331</v>
      </c>
      <c r="J16" s="34">
        <v>0.73958333333333337</v>
      </c>
      <c r="K16" s="34"/>
      <c r="L16" s="34"/>
      <c r="M16" s="10">
        <f t="shared" si="7"/>
        <v>0.33333333333333337</v>
      </c>
      <c r="N16" s="10" t="str">
        <f t="shared" si="8"/>
        <v/>
      </c>
      <c r="O16" s="10" t="str">
        <f t="shared" si="9"/>
        <v/>
      </c>
      <c r="P16" s="10" t="str">
        <f t="shared" si="10"/>
        <v/>
      </c>
      <c r="Q16" s="126"/>
      <c r="R16" s="127"/>
      <c r="S16" s="127"/>
      <c r="T16" s="127"/>
      <c r="U16" s="128"/>
      <c r="V16" s="52">
        <f t="shared" si="11"/>
        <v>0</v>
      </c>
      <c r="W16" s="52">
        <f t="shared" si="11"/>
        <v>0</v>
      </c>
      <c r="X16" s="52">
        <f t="shared" si="11"/>
        <v>0</v>
      </c>
      <c r="Y16" s="52">
        <f t="shared" si="11"/>
        <v>0</v>
      </c>
      <c r="Z16" s="52">
        <f t="shared" si="11"/>
        <v>0</v>
      </c>
      <c r="AA16" s="52">
        <f t="shared" si="11"/>
        <v>0</v>
      </c>
      <c r="AB16" s="52">
        <f t="shared" si="11"/>
        <v>0</v>
      </c>
      <c r="AC16" s="52">
        <f t="shared" si="11"/>
        <v>0</v>
      </c>
      <c r="AD16" s="52">
        <f t="shared" si="11"/>
        <v>0</v>
      </c>
      <c r="AE16" s="52">
        <f t="shared" si="11"/>
        <v>0</v>
      </c>
      <c r="AF16" s="52">
        <f t="shared" si="11"/>
        <v>0</v>
      </c>
      <c r="AG16" s="52">
        <f t="shared" si="11"/>
        <v>0</v>
      </c>
      <c r="AH16" s="52">
        <f t="shared" si="11"/>
        <v>0</v>
      </c>
      <c r="AI16" s="52">
        <f t="shared" si="11"/>
        <v>0</v>
      </c>
      <c r="AJ16" s="52">
        <f t="shared" si="11"/>
        <v>0</v>
      </c>
      <c r="AK16" s="52">
        <f t="shared" si="11"/>
        <v>0</v>
      </c>
      <c r="AL16" s="52">
        <f t="shared" ref="AL16:BA31" si="24">IF(ISERROR(IF($J16="",0,IF(AND($K16-1/24/60&lt;=AL$3,$L16&gt;=AL$4),AL$5,IF(AND($I16-1/24/60&lt;=AL$3,$J16&gt;=AL$4),AL$6,0)))),0,IF($J16="",0,IF(AND($K16-1/24/60&lt;=AL$3,$L16&gt;=AL$4),AL$5,IF(AND($I16-1/24/60&lt;=AL$3,$J16&gt;=AL$4),AL$6,0))))</f>
        <v>0</v>
      </c>
      <c r="AM16" s="52">
        <f t="shared" si="24"/>
        <v>0</v>
      </c>
      <c r="AN16" s="52">
        <f t="shared" si="24"/>
        <v>0</v>
      </c>
      <c r="AO16" s="52">
        <f t="shared" si="24"/>
        <v>0</v>
      </c>
      <c r="AP16" s="52">
        <f t="shared" si="24"/>
        <v>0</v>
      </c>
      <c r="AQ16" s="52">
        <f t="shared" si="24"/>
        <v>0</v>
      </c>
      <c r="AR16" s="52">
        <f t="shared" si="24"/>
        <v>0</v>
      </c>
      <c r="AS16" s="52">
        <f t="shared" si="24"/>
        <v>0</v>
      </c>
      <c r="AT16" s="52">
        <f t="shared" si="24"/>
        <v>0</v>
      </c>
      <c r="AU16" s="52">
        <f t="shared" si="24"/>
        <v>0</v>
      </c>
      <c r="AV16" s="52">
        <f t="shared" si="24"/>
        <v>0</v>
      </c>
      <c r="AW16" s="52">
        <f t="shared" si="24"/>
        <v>0</v>
      </c>
      <c r="AX16" s="52">
        <f t="shared" si="24"/>
        <v>0</v>
      </c>
      <c r="AY16" s="52">
        <f t="shared" si="24"/>
        <v>0</v>
      </c>
      <c r="AZ16" s="52">
        <f t="shared" si="24"/>
        <v>0</v>
      </c>
      <c r="BA16" s="52">
        <f t="shared" si="24"/>
        <v>0</v>
      </c>
      <c r="BB16" s="52">
        <f t="shared" ref="BB16:BQ31" si="25">IF(ISERROR(IF($J16="",0,IF(AND($K16-1/24/60&lt;=BB$3,$L16&gt;=BB$4),BB$5,IF(AND($I16-1/24/60&lt;=BB$3,$J16&gt;=BB$4),BB$6,0)))),0,IF($J16="",0,IF(AND($K16-1/24/60&lt;=BB$3,$L16&gt;=BB$4),BB$5,IF(AND($I16-1/24/60&lt;=BB$3,$J16&gt;=BB$4),BB$6,0))))</f>
        <v>0</v>
      </c>
      <c r="BC16" s="52">
        <f t="shared" si="25"/>
        <v>0</v>
      </c>
      <c r="BD16" s="52">
        <f t="shared" si="25"/>
        <v>0</v>
      </c>
      <c r="BE16" s="52">
        <f t="shared" si="25"/>
        <v>0</v>
      </c>
      <c r="BF16" s="52">
        <f t="shared" si="25"/>
        <v>0</v>
      </c>
      <c r="BG16" s="52">
        <f t="shared" si="25"/>
        <v>0</v>
      </c>
      <c r="BH16" s="52">
        <f t="shared" si="25"/>
        <v>0</v>
      </c>
      <c r="BI16" s="52">
        <f t="shared" si="25"/>
        <v>0</v>
      </c>
      <c r="BJ16" s="52">
        <f t="shared" si="25"/>
        <v>0</v>
      </c>
      <c r="BK16" s="52">
        <f t="shared" si="25"/>
        <v>0</v>
      </c>
      <c r="BL16" s="52">
        <f t="shared" si="25"/>
        <v>0</v>
      </c>
      <c r="BM16" s="52">
        <f t="shared" si="25"/>
        <v>0</v>
      </c>
      <c r="BN16" s="52">
        <f t="shared" si="25"/>
        <v>0</v>
      </c>
      <c r="BO16" s="52">
        <f t="shared" si="25"/>
        <v>0</v>
      </c>
      <c r="BP16" s="52">
        <f t="shared" si="25"/>
        <v>0</v>
      </c>
      <c r="BQ16" s="52">
        <f t="shared" si="25"/>
        <v>0</v>
      </c>
      <c r="BR16" s="52">
        <f t="shared" ref="BR16:CG38" si="26">IF(ISERROR(IF($J16="",0,IF(AND($K16-1/24/60&lt;=BR$3,$L16&gt;=BR$4),BR$5,IF(AND($I16-1/24/60&lt;=BR$3,$J16&gt;=BR$4),BR$6,0)))),0,IF($J16="",0,IF(AND($K16-1/24/60&lt;=BR$3,$L16&gt;=BR$4),BR$5,IF(AND($I16-1/24/60&lt;=BR$3,$J16&gt;=BR$4),BR$6,0))))</f>
        <v>6.9444444444444441E-3</v>
      </c>
      <c r="BS16" s="52">
        <f t="shared" si="26"/>
        <v>6.9444444444444441E-3</v>
      </c>
      <c r="BT16" s="52">
        <f t="shared" si="26"/>
        <v>6.9444444444444441E-3</v>
      </c>
      <c r="BU16" s="52">
        <f t="shared" si="26"/>
        <v>6.9444444444444441E-3</v>
      </c>
      <c r="BV16" s="52">
        <f t="shared" si="26"/>
        <v>6.9444444444444441E-3</v>
      </c>
      <c r="BW16" s="52">
        <f t="shared" si="26"/>
        <v>6.9444444444444441E-3</v>
      </c>
      <c r="BX16" s="52">
        <f t="shared" si="26"/>
        <v>0</v>
      </c>
      <c r="BY16" s="52">
        <f t="shared" si="26"/>
        <v>0</v>
      </c>
      <c r="BZ16" s="52">
        <f t="shared" si="26"/>
        <v>0</v>
      </c>
      <c r="CA16" s="52">
        <f t="shared" si="26"/>
        <v>0</v>
      </c>
      <c r="CB16" s="52">
        <f t="shared" si="26"/>
        <v>0</v>
      </c>
      <c r="CC16" s="52">
        <f t="shared" si="26"/>
        <v>0</v>
      </c>
      <c r="CD16" s="52">
        <f t="shared" si="26"/>
        <v>0</v>
      </c>
      <c r="CE16" s="52">
        <f t="shared" si="26"/>
        <v>0</v>
      </c>
      <c r="CF16" s="52">
        <f t="shared" si="26"/>
        <v>0</v>
      </c>
      <c r="CG16" s="52">
        <f t="shared" si="26"/>
        <v>0</v>
      </c>
      <c r="CH16" s="52">
        <f t="shared" ref="CH16:ES19" si="27">IF(ISERROR(IF($J16="",0,IF(AND($K16-1/24/60&lt;=CH$3,$L16&gt;=CH$4),CH$5,IF(AND($I16-1/24/60&lt;=CH$3,$J16&gt;=CH$4),CH$6,0)))),0,IF($J16="",0,IF(AND($K16-1/24/60&lt;=CH$3,$L16&gt;=CH$4),CH$5,IF(AND($I16-1/24/60&lt;=CH$3,$J16&gt;=CH$4),CH$6,0))))</f>
        <v>0</v>
      </c>
      <c r="CI16" s="52">
        <f t="shared" si="27"/>
        <v>0</v>
      </c>
      <c r="CJ16" s="52">
        <f t="shared" si="27"/>
        <v>0</v>
      </c>
      <c r="CK16" s="52">
        <f t="shared" si="27"/>
        <v>0</v>
      </c>
      <c r="CL16" s="52">
        <f t="shared" si="27"/>
        <v>0</v>
      </c>
      <c r="CM16" s="52">
        <f t="shared" si="27"/>
        <v>0</v>
      </c>
      <c r="CN16" s="52">
        <f t="shared" si="27"/>
        <v>0</v>
      </c>
      <c r="CO16" s="52">
        <f t="shared" si="27"/>
        <v>0</v>
      </c>
      <c r="CP16" s="52">
        <f t="shared" si="27"/>
        <v>0</v>
      </c>
      <c r="CQ16" s="52">
        <f t="shared" si="27"/>
        <v>0</v>
      </c>
      <c r="CR16" s="52">
        <f t="shared" si="27"/>
        <v>0</v>
      </c>
      <c r="CS16" s="52">
        <f t="shared" si="27"/>
        <v>0</v>
      </c>
      <c r="CT16" s="52">
        <f t="shared" si="27"/>
        <v>0</v>
      </c>
      <c r="CU16" s="52">
        <f t="shared" si="27"/>
        <v>0</v>
      </c>
      <c r="CV16" s="52">
        <f t="shared" si="27"/>
        <v>0</v>
      </c>
      <c r="CW16" s="52">
        <f t="shared" si="27"/>
        <v>0</v>
      </c>
      <c r="CX16" s="52">
        <f t="shared" si="27"/>
        <v>0</v>
      </c>
      <c r="CY16" s="52">
        <f t="shared" si="27"/>
        <v>0</v>
      </c>
      <c r="CZ16" s="52">
        <f t="shared" si="27"/>
        <v>0</v>
      </c>
      <c r="DA16" s="52">
        <f t="shared" si="27"/>
        <v>0</v>
      </c>
      <c r="DB16" s="52">
        <f t="shared" si="27"/>
        <v>0</v>
      </c>
      <c r="DC16" s="52">
        <f t="shared" si="27"/>
        <v>0</v>
      </c>
      <c r="DD16" s="52">
        <f t="shared" si="27"/>
        <v>0</v>
      </c>
      <c r="DE16" s="52">
        <f t="shared" si="27"/>
        <v>0</v>
      </c>
      <c r="DF16" s="52">
        <f t="shared" si="27"/>
        <v>0</v>
      </c>
      <c r="DG16" s="52">
        <f t="shared" si="27"/>
        <v>0</v>
      </c>
      <c r="DH16" s="52">
        <f t="shared" si="27"/>
        <v>0</v>
      </c>
      <c r="DI16" s="52">
        <f t="shared" si="27"/>
        <v>0</v>
      </c>
      <c r="DJ16" s="52">
        <f t="shared" si="27"/>
        <v>0</v>
      </c>
      <c r="DK16" s="52">
        <f t="shared" si="27"/>
        <v>0</v>
      </c>
      <c r="DL16" s="52">
        <f t="shared" si="27"/>
        <v>0</v>
      </c>
      <c r="DM16" s="52">
        <f t="shared" si="27"/>
        <v>0</v>
      </c>
      <c r="DN16" s="52">
        <f t="shared" si="27"/>
        <v>0</v>
      </c>
      <c r="DO16" s="52">
        <f t="shared" si="27"/>
        <v>0</v>
      </c>
      <c r="DP16" s="52">
        <f t="shared" si="27"/>
        <v>0</v>
      </c>
      <c r="DQ16" s="52">
        <f t="shared" si="27"/>
        <v>0</v>
      </c>
      <c r="DR16" s="52">
        <f t="shared" si="27"/>
        <v>0</v>
      </c>
      <c r="DS16" s="52">
        <f t="shared" si="27"/>
        <v>0</v>
      </c>
      <c r="DT16" s="52">
        <f t="shared" si="27"/>
        <v>0</v>
      </c>
      <c r="DU16" s="52">
        <f t="shared" si="27"/>
        <v>0</v>
      </c>
      <c r="DV16" s="52">
        <f t="shared" si="27"/>
        <v>0</v>
      </c>
      <c r="DW16" s="52">
        <f t="shared" si="27"/>
        <v>0</v>
      </c>
      <c r="DX16" s="52">
        <f t="shared" si="27"/>
        <v>0</v>
      </c>
      <c r="DY16" s="52">
        <f t="shared" si="27"/>
        <v>0</v>
      </c>
      <c r="DZ16" s="52">
        <f t="shared" si="27"/>
        <v>0</v>
      </c>
      <c r="EA16" s="52">
        <f t="shared" si="27"/>
        <v>0</v>
      </c>
      <c r="EB16" s="52">
        <f t="shared" si="27"/>
        <v>0</v>
      </c>
      <c r="EC16" s="52">
        <f t="shared" si="27"/>
        <v>0</v>
      </c>
      <c r="ED16" s="52">
        <f t="shared" si="27"/>
        <v>0</v>
      </c>
      <c r="EE16" s="52">
        <f t="shared" si="27"/>
        <v>0</v>
      </c>
      <c r="EF16" s="52">
        <f t="shared" si="27"/>
        <v>0</v>
      </c>
      <c r="EG16" s="52">
        <f t="shared" si="27"/>
        <v>0</v>
      </c>
      <c r="EH16" s="52">
        <f t="shared" si="27"/>
        <v>0</v>
      </c>
      <c r="EI16" s="52">
        <f t="shared" si="27"/>
        <v>0</v>
      </c>
      <c r="EJ16" s="52">
        <f t="shared" si="27"/>
        <v>0</v>
      </c>
      <c r="EK16" s="52">
        <f t="shared" si="27"/>
        <v>0</v>
      </c>
      <c r="EL16" s="52">
        <f t="shared" si="27"/>
        <v>0</v>
      </c>
      <c r="EM16" s="52">
        <f t="shared" si="27"/>
        <v>0</v>
      </c>
      <c r="EN16" s="52">
        <f t="shared" si="27"/>
        <v>0</v>
      </c>
      <c r="EO16" s="52">
        <f t="shared" si="27"/>
        <v>0</v>
      </c>
      <c r="EP16" s="52">
        <f t="shared" si="27"/>
        <v>0</v>
      </c>
      <c r="EQ16" s="52">
        <f t="shared" si="27"/>
        <v>0</v>
      </c>
      <c r="ER16" s="52">
        <f t="shared" si="27"/>
        <v>0</v>
      </c>
      <c r="ES16" s="52">
        <f t="shared" si="27"/>
        <v>0</v>
      </c>
      <c r="ET16" s="52">
        <f t="shared" si="21"/>
        <v>0</v>
      </c>
      <c r="EU16" s="52">
        <f t="shared" si="21"/>
        <v>0</v>
      </c>
      <c r="EV16" s="52">
        <f t="shared" si="21"/>
        <v>0</v>
      </c>
      <c r="EW16" s="52">
        <f t="shared" si="21"/>
        <v>0</v>
      </c>
      <c r="EX16" s="52">
        <f t="shared" si="21"/>
        <v>0</v>
      </c>
      <c r="EY16" s="52">
        <f t="shared" si="21"/>
        <v>0</v>
      </c>
      <c r="EZ16" s="52">
        <f t="shared" si="21"/>
        <v>0</v>
      </c>
      <c r="FA16" s="52">
        <f t="shared" si="21"/>
        <v>0</v>
      </c>
      <c r="FB16" s="52">
        <f t="shared" si="21"/>
        <v>0</v>
      </c>
      <c r="FC16" s="52">
        <f t="shared" si="21"/>
        <v>0</v>
      </c>
      <c r="FD16" s="52">
        <f t="shared" si="21"/>
        <v>0</v>
      </c>
      <c r="FE16" s="52">
        <f t="shared" si="21"/>
        <v>0</v>
      </c>
      <c r="FF16" s="52">
        <f t="shared" si="21"/>
        <v>0</v>
      </c>
      <c r="FG16" s="52">
        <f t="shared" si="21"/>
        <v>0</v>
      </c>
      <c r="FH16" s="52">
        <f t="shared" si="21"/>
        <v>0</v>
      </c>
      <c r="FI16" s="52">
        <f t="shared" si="21"/>
        <v>0</v>
      </c>
      <c r="FJ16" s="52">
        <f t="shared" si="14"/>
        <v>4.1666666666666671E-2</v>
      </c>
      <c r="FK16" s="52">
        <f t="shared" si="15"/>
        <v>0.37500000000000006</v>
      </c>
      <c r="FL16" s="52">
        <f t="shared" si="16"/>
        <v>0</v>
      </c>
      <c r="FM16" s="52">
        <f t="shared" si="17"/>
        <v>0</v>
      </c>
      <c r="FN16" s="52">
        <f t="shared" si="18"/>
        <v>0</v>
      </c>
    </row>
    <row r="17" spans="1:170" s="54" customFormat="1" ht="22.5" customHeight="1">
      <c r="A17" s="13"/>
      <c r="B17" s="7">
        <f t="shared" si="19"/>
        <v>42348</v>
      </c>
      <c r="C17" s="6" t="str">
        <f t="shared" si="6"/>
        <v>木</v>
      </c>
      <c r="D17" s="34"/>
      <c r="E17" s="123"/>
      <c r="F17" s="124"/>
      <c r="G17" s="124"/>
      <c r="H17" s="125"/>
      <c r="I17" s="34"/>
      <c r="J17" s="34"/>
      <c r="K17" s="34"/>
      <c r="L17" s="34"/>
      <c r="M17" s="10" t="str">
        <f t="shared" si="7"/>
        <v/>
      </c>
      <c r="N17" s="10" t="str">
        <f t="shared" si="8"/>
        <v/>
      </c>
      <c r="O17" s="10" t="str">
        <f t="shared" si="9"/>
        <v/>
      </c>
      <c r="P17" s="10" t="str">
        <f t="shared" si="10"/>
        <v/>
      </c>
      <c r="Q17" s="126"/>
      <c r="R17" s="127"/>
      <c r="S17" s="127"/>
      <c r="T17" s="127"/>
      <c r="U17" s="128"/>
      <c r="V17" s="52">
        <f t="shared" si="11"/>
        <v>0</v>
      </c>
      <c r="W17" s="52">
        <f t="shared" si="11"/>
        <v>0</v>
      </c>
      <c r="X17" s="52">
        <f t="shared" si="11"/>
        <v>0</v>
      </c>
      <c r="Y17" s="52">
        <f t="shared" si="11"/>
        <v>0</v>
      </c>
      <c r="Z17" s="52">
        <f t="shared" si="11"/>
        <v>0</v>
      </c>
      <c r="AA17" s="52">
        <f t="shared" si="11"/>
        <v>0</v>
      </c>
      <c r="AB17" s="52">
        <f t="shared" si="11"/>
        <v>0</v>
      </c>
      <c r="AC17" s="52">
        <f t="shared" si="11"/>
        <v>0</v>
      </c>
      <c r="AD17" s="52">
        <f t="shared" si="11"/>
        <v>0</v>
      </c>
      <c r="AE17" s="52">
        <f t="shared" si="11"/>
        <v>0</v>
      </c>
      <c r="AF17" s="52">
        <f t="shared" si="11"/>
        <v>0</v>
      </c>
      <c r="AG17" s="52">
        <f t="shared" si="11"/>
        <v>0</v>
      </c>
      <c r="AH17" s="52">
        <f t="shared" si="11"/>
        <v>0</v>
      </c>
      <c r="AI17" s="52">
        <f t="shared" si="11"/>
        <v>0</v>
      </c>
      <c r="AJ17" s="52">
        <f t="shared" si="11"/>
        <v>0</v>
      </c>
      <c r="AK17" s="52">
        <f t="shared" si="11"/>
        <v>0</v>
      </c>
      <c r="AL17" s="52">
        <f t="shared" si="24"/>
        <v>0</v>
      </c>
      <c r="AM17" s="52">
        <f t="shared" si="24"/>
        <v>0</v>
      </c>
      <c r="AN17" s="52">
        <f t="shared" si="24"/>
        <v>0</v>
      </c>
      <c r="AO17" s="52">
        <f t="shared" si="24"/>
        <v>0</v>
      </c>
      <c r="AP17" s="52">
        <f t="shared" si="24"/>
        <v>0</v>
      </c>
      <c r="AQ17" s="52">
        <f t="shared" si="24"/>
        <v>0</v>
      </c>
      <c r="AR17" s="52">
        <f t="shared" si="24"/>
        <v>0</v>
      </c>
      <c r="AS17" s="52">
        <f t="shared" si="24"/>
        <v>0</v>
      </c>
      <c r="AT17" s="52">
        <f t="shared" si="24"/>
        <v>0</v>
      </c>
      <c r="AU17" s="52">
        <f t="shared" si="24"/>
        <v>0</v>
      </c>
      <c r="AV17" s="52">
        <f t="shared" si="24"/>
        <v>0</v>
      </c>
      <c r="AW17" s="52">
        <f t="shared" si="24"/>
        <v>0</v>
      </c>
      <c r="AX17" s="52">
        <f t="shared" si="24"/>
        <v>0</v>
      </c>
      <c r="AY17" s="52">
        <f t="shared" si="24"/>
        <v>0</v>
      </c>
      <c r="AZ17" s="52">
        <f t="shared" si="24"/>
        <v>0</v>
      </c>
      <c r="BA17" s="52">
        <f t="shared" si="24"/>
        <v>0</v>
      </c>
      <c r="BB17" s="52">
        <f t="shared" si="25"/>
        <v>0</v>
      </c>
      <c r="BC17" s="52">
        <f t="shared" si="25"/>
        <v>0</v>
      </c>
      <c r="BD17" s="52">
        <f t="shared" si="25"/>
        <v>0</v>
      </c>
      <c r="BE17" s="52">
        <f t="shared" si="25"/>
        <v>0</v>
      </c>
      <c r="BF17" s="52">
        <f t="shared" si="25"/>
        <v>0</v>
      </c>
      <c r="BG17" s="52">
        <f t="shared" si="25"/>
        <v>0</v>
      </c>
      <c r="BH17" s="52">
        <f t="shared" si="25"/>
        <v>0</v>
      </c>
      <c r="BI17" s="52">
        <f t="shared" si="25"/>
        <v>0</v>
      </c>
      <c r="BJ17" s="52">
        <f t="shared" si="25"/>
        <v>0</v>
      </c>
      <c r="BK17" s="52">
        <f t="shared" si="25"/>
        <v>0</v>
      </c>
      <c r="BL17" s="52">
        <f t="shared" si="25"/>
        <v>0</v>
      </c>
      <c r="BM17" s="52">
        <f t="shared" si="25"/>
        <v>0</v>
      </c>
      <c r="BN17" s="52">
        <f t="shared" si="25"/>
        <v>0</v>
      </c>
      <c r="BO17" s="52">
        <f t="shared" si="25"/>
        <v>0</v>
      </c>
      <c r="BP17" s="52">
        <f t="shared" si="25"/>
        <v>0</v>
      </c>
      <c r="BQ17" s="52">
        <f t="shared" si="25"/>
        <v>0</v>
      </c>
      <c r="BR17" s="52">
        <f t="shared" si="26"/>
        <v>0</v>
      </c>
      <c r="BS17" s="52">
        <f t="shared" si="26"/>
        <v>0</v>
      </c>
      <c r="BT17" s="52">
        <f t="shared" si="26"/>
        <v>0</v>
      </c>
      <c r="BU17" s="52">
        <f t="shared" si="26"/>
        <v>0</v>
      </c>
      <c r="BV17" s="52">
        <f t="shared" si="26"/>
        <v>0</v>
      </c>
      <c r="BW17" s="52">
        <f t="shared" si="26"/>
        <v>0</v>
      </c>
      <c r="BX17" s="52">
        <f t="shared" si="26"/>
        <v>0</v>
      </c>
      <c r="BY17" s="52">
        <f t="shared" si="26"/>
        <v>0</v>
      </c>
      <c r="BZ17" s="52">
        <f t="shared" si="26"/>
        <v>0</v>
      </c>
      <c r="CA17" s="52">
        <f t="shared" si="26"/>
        <v>0</v>
      </c>
      <c r="CB17" s="52">
        <f t="shared" si="26"/>
        <v>0</v>
      </c>
      <c r="CC17" s="52">
        <f t="shared" si="26"/>
        <v>0</v>
      </c>
      <c r="CD17" s="52">
        <f t="shared" si="26"/>
        <v>0</v>
      </c>
      <c r="CE17" s="52">
        <f t="shared" si="26"/>
        <v>0</v>
      </c>
      <c r="CF17" s="52">
        <f t="shared" si="26"/>
        <v>0</v>
      </c>
      <c r="CG17" s="52">
        <f t="shared" si="26"/>
        <v>0</v>
      </c>
      <c r="CH17" s="52">
        <f t="shared" si="27"/>
        <v>0</v>
      </c>
      <c r="CI17" s="52">
        <f t="shared" si="27"/>
        <v>0</v>
      </c>
      <c r="CJ17" s="52">
        <f t="shared" si="27"/>
        <v>0</v>
      </c>
      <c r="CK17" s="52">
        <f t="shared" si="27"/>
        <v>0</v>
      </c>
      <c r="CL17" s="52">
        <f t="shared" si="27"/>
        <v>0</v>
      </c>
      <c r="CM17" s="52">
        <f t="shared" si="27"/>
        <v>0</v>
      </c>
      <c r="CN17" s="52">
        <f t="shared" si="27"/>
        <v>0</v>
      </c>
      <c r="CO17" s="52">
        <f t="shared" si="27"/>
        <v>0</v>
      </c>
      <c r="CP17" s="52">
        <f t="shared" si="27"/>
        <v>0</v>
      </c>
      <c r="CQ17" s="52">
        <f t="shared" si="27"/>
        <v>0</v>
      </c>
      <c r="CR17" s="52">
        <f t="shared" si="27"/>
        <v>0</v>
      </c>
      <c r="CS17" s="52">
        <f t="shared" si="27"/>
        <v>0</v>
      </c>
      <c r="CT17" s="52">
        <f t="shared" si="27"/>
        <v>0</v>
      </c>
      <c r="CU17" s="52">
        <f t="shared" si="27"/>
        <v>0</v>
      </c>
      <c r="CV17" s="52">
        <f t="shared" si="27"/>
        <v>0</v>
      </c>
      <c r="CW17" s="52">
        <f t="shared" si="27"/>
        <v>0</v>
      </c>
      <c r="CX17" s="52">
        <f t="shared" si="27"/>
        <v>0</v>
      </c>
      <c r="CY17" s="52">
        <f t="shared" si="27"/>
        <v>0</v>
      </c>
      <c r="CZ17" s="52">
        <f t="shared" si="27"/>
        <v>0</v>
      </c>
      <c r="DA17" s="52">
        <f t="shared" si="27"/>
        <v>0</v>
      </c>
      <c r="DB17" s="52">
        <f t="shared" si="27"/>
        <v>0</v>
      </c>
      <c r="DC17" s="52">
        <f t="shared" si="27"/>
        <v>0</v>
      </c>
      <c r="DD17" s="52">
        <f t="shared" si="27"/>
        <v>0</v>
      </c>
      <c r="DE17" s="52">
        <f t="shared" si="27"/>
        <v>0</v>
      </c>
      <c r="DF17" s="52">
        <f t="shared" si="27"/>
        <v>0</v>
      </c>
      <c r="DG17" s="52">
        <f t="shared" si="27"/>
        <v>0</v>
      </c>
      <c r="DH17" s="52">
        <f t="shared" si="27"/>
        <v>0</v>
      </c>
      <c r="DI17" s="52">
        <f t="shared" si="27"/>
        <v>0</v>
      </c>
      <c r="DJ17" s="52">
        <f t="shared" si="27"/>
        <v>0</v>
      </c>
      <c r="DK17" s="52">
        <f t="shared" si="27"/>
        <v>0</v>
      </c>
      <c r="DL17" s="52">
        <f t="shared" si="27"/>
        <v>0</v>
      </c>
      <c r="DM17" s="52">
        <f t="shared" si="27"/>
        <v>0</v>
      </c>
      <c r="DN17" s="52">
        <f t="shared" si="27"/>
        <v>0</v>
      </c>
      <c r="DO17" s="52">
        <f t="shared" si="27"/>
        <v>0</v>
      </c>
      <c r="DP17" s="52">
        <f t="shared" si="27"/>
        <v>0</v>
      </c>
      <c r="DQ17" s="52">
        <f t="shared" si="27"/>
        <v>0</v>
      </c>
      <c r="DR17" s="52">
        <f t="shared" si="27"/>
        <v>0</v>
      </c>
      <c r="DS17" s="52">
        <f t="shared" si="27"/>
        <v>0</v>
      </c>
      <c r="DT17" s="52">
        <f t="shared" si="27"/>
        <v>0</v>
      </c>
      <c r="DU17" s="52">
        <f t="shared" si="27"/>
        <v>0</v>
      </c>
      <c r="DV17" s="52">
        <f t="shared" si="27"/>
        <v>0</v>
      </c>
      <c r="DW17" s="52">
        <f t="shared" si="27"/>
        <v>0</v>
      </c>
      <c r="DX17" s="52">
        <f t="shared" si="27"/>
        <v>0</v>
      </c>
      <c r="DY17" s="52">
        <f t="shared" si="27"/>
        <v>0</v>
      </c>
      <c r="DZ17" s="52">
        <f t="shared" si="27"/>
        <v>0</v>
      </c>
      <c r="EA17" s="52">
        <f t="shared" si="27"/>
        <v>0</v>
      </c>
      <c r="EB17" s="52">
        <f t="shared" si="27"/>
        <v>0</v>
      </c>
      <c r="EC17" s="52">
        <f t="shared" si="27"/>
        <v>0</v>
      </c>
      <c r="ED17" s="52">
        <f t="shared" si="27"/>
        <v>0</v>
      </c>
      <c r="EE17" s="52">
        <f t="shared" si="27"/>
        <v>0</v>
      </c>
      <c r="EF17" s="52">
        <f t="shared" si="27"/>
        <v>0</v>
      </c>
      <c r="EG17" s="52">
        <f t="shared" si="27"/>
        <v>0</v>
      </c>
      <c r="EH17" s="52">
        <f t="shared" si="27"/>
        <v>0</v>
      </c>
      <c r="EI17" s="52">
        <f t="shared" si="27"/>
        <v>0</v>
      </c>
      <c r="EJ17" s="52">
        <f t="shared" si="27"/>
        <v>0</v>
      </c>
      <c r="EK17" s="52">
        <f t="shared" si="27"/>
        <v>0</v>
      </c>
      <c r="EL17" s="52">
        <f t="shared" si="27"/>
        <v>0</v>
      </c>
      <c r="EM17" s="52">
        <f t="shared" si="27"/>
        <v>0</v>
      </c>
      <c r="EN17" s="52">
        <f t="shared" si="27"/>
        <v>0</v>
      </c>
      <c r="EO17" s="52">
        <f t="shared" si="27"/>
        <v>0</v>
      </c>
      <c r="EP17" s="52">
        <f t="shared" si="27"/>
        <v>0</v>
      </c>
      <c r="EQ17" s="52">
        <f t="shared" si="27"/>
        <v>0</v>
      </c>
      <c r="ER17" s="52">
        <f t="shared" si="27"/>
        <v>0</v>
      </c>
      <c r="ES17" s="52">
        <f t="shared" si="27"/>
        <v>0</v>
      </c>
      <c r="ET17" s="52">
        <f t="shared" si="21"/>
        <v>0</v>
      </c>
      <c r="EU17" s="52">
        <f t="shared" si="21"/>
        <v>0</v>
      </c>
      <c r="EV17" s="52">
        <f t="shared" si="21"/>
        <v>0</v>
      </c>
      <c r="EW17" s="52">
        <f t="shared" si="21"/>
        <v>0</v>
      </c>
      <c r="EX17" s="52">
        <f t="shared" si="21"/>
        <v>0</v>
      </c>
      <c r="EY17" s="52">
        <f t="shared" si="21"/>
        <v>0</v>
      </c>
      <c r="EZ17" s="52">
        <f t="shared" si="21"/>
        <v>0</v>
      </c>
      <c r="FA17" s="52">
        <f t="shared" si="21"/>
        <v>0</v>
      </c>
      <c r="FB17" s="52">
        <f t="shared" si="21"/>
        <v>0</v>
      </c>
      <c r="FC17" s="52">
        <f t="shared" si="21"/>
        <v>0</v>
      </c>
      <c r="FD17" s="52">
        <f t="shared" si="21"/>
        <v>0</v>
      </c>
      <c r="FE17" s="52">
        <f t="shared" si="21"/>
        <v>0</v>
      </c>
      <c r="FF17" s="52">
        <f t="shared" si="21"/>
        <v>0</v>
      </c>
      <c r="FG17" s="52">
        <f t="shared" si="21"/>
        <v>0</v>
      </c>
      <c r="FH17" s="52">
        <f t="shared" si="21"/>
        <v>0</v>
      </c>
      <c r="FI17" s="52">
        <f t="shared" si="21"/>
        <v>0</v>
      </c>
      <c r="FJ17" s="52">
        <f t="shared" si="14"/>
        <v>0</v>
      </c>
      <c r="FK17" s="52">
        <f t="shared" si="15"/>
        <v>0</v>
      </c>
      <c r="FL17" s="52">
        <f t="shared" si="16"/>
        <v>0</v>
      </c>
      <c r="FM17" s="52">
        <f t="shared" si="17"/>
        <v>0</v>
      </c>
      <c r="FN17" s="52">
        <f t="shared" si="18"/>
        <v>0</v>
      </c>
    </row>
    <row r="18" spans="1:170" s="54" customFormat="1" ht="22.5" customHeight="1">
      <c r="A18" s="13"/>
      <c r="B18" s="7">
        <f t="shared" si="19"/>
        <v>42349</v>
      </c>
      <c r="C18" s="6" t="str">
        <f t="shared" si="6"/>
        <v>金</v>
      </c>
      <c r="D18" s="34"/>
      <c r="E18" s="123"/>
      <c r="F18" s="124"/>
      <c r="G18" s="124"/>
      <c r="H18" s="125"/>
      <c r="I18" s="34"/>
      <c r="J18" s="34"/>
      <c r="K18" s="34"/>
      <c r="L18" s="34"/>
      <c r="M18" s="10" t="str">
        <f t="shared" si="7"/>
        <v/>
      </c>
      <c r="N18" s="10" t="str">
        <f t="shared" si="8"/>
        <v/>
      </c>
      <c r="O18" s="10" t="str">
        <f t="shared" si="9"/>
        <v/>
      </c>
      <c r="P18" s="10" t="str">
        <f t="shared" si="10"/>
        <v/>
      </c>
      <c r="Q18" s="126"/>
      <c r="R18" s="127"/>
      <c r="S18" s="127"/>
      <c r="T18" s="127"/>
      <c r="U18" s="128"/>
      <c r="V18" s="52">
        <f t="shared" si="11"/>
        <v>0</v>
      </c>
      <c r="W18" s="52">
        <f t="shared" si="11"/>
        <v>0</v>
      </c>
      <c r="X18" s="52">
        <f t="shared" si="11"/>
        <v>0</v>
      </c>
      <c r="Y18" s="52">
        <f t="shared" si="11"/>
        <v>0</v>
      </c>
      <c r="Z18" s="52">
        <f t="shared" si="11"/>
        <v>0</v>
      </c>
      <c r="AA18" s="52">
        <f t="shared" si="11"/>
        <v>0</v>
      </c>
      <c r="AB18" s="52">
        <f t="shared" si="11"/>
        <v>0</v>
      </c>
      <c r="AC18" s="52">
        <f t="shared" si="11"/>
        <v>0</v>
      </c>
      <c r="AD18" s="52">
        <f t="shared" si="11"/>
        <v>0</v>
      </c>
      <c r="AE18" s="52">
        <f t="shared" si="11"/>
        <v>0</v>
      </c>
      <c r="AF18" s="52">
        <f t="shared" si="11"/>
        <v>0</v>
      </c>
      <c r="AG18" s="52">
        <f t="shared" si="11"/>
        <v>0</v>
      </c>
      <c r="AH18" s="52">
        <f t="shared" si="11"/>
        <v>0</v>
      </c>
      <c r="AI18" s="52">
        <f t="shared" si="11"/>
        <v>0</v>
      </c>
      <c r="AJ18" s="52">
        <f t="shared" si="11"/>
        <v>0</v>
      </c>
      <c r="AK18" s="52">
        <f t="shared" si="11"/>
        <v>0</v>
      </c>
      <c r="AL18" s="52">
        <f t="shared" si="24"/>
        <v>0</v>
      </c>
      <c r="AM18" s="52">
        <f t="shared" si="24"/>
        <v>0</v>
      </c>
      <c r="AN18" s="52">
        <f t="shared" si="24"/>
        <v>0</v>
      </c>
      <c r="AO18" s="52">
        <f t="shared" si="24"/>
        <v>0</v>
      </c>
      <c r="AP18" s="52">
        <f t="shared" si="24"/>
        <v>0</v>
      </c>
      <c r="AQ18" s="52">
        <f t="shared" si="24"/>
        <v>0</v>
      </c>
      <c r="AR18" s="52">
        <f t="shared" si="24"/>
        <v>0</v>
      </c>
      <c r="AS18" s="52">
        <f t="shared" si="24"/>
        <v>0</v>
      </c>
      <c r="AT18" s="52">
        <f t="shared" si="24"/>
        <v>0</v>
      </c>
      <c r="AU18" s="52">
        <f t="shared" si="24"/>
        <v>0</v>
      </c>
      <c r="AV18" s="52">
        <f t="shared" si="24"/>
        <v>0</v>
      </c>
      <c r="AW18" s="52">
        <f t="shared" si="24"/>
        <v>0</v>
      </c>
      <c r="AX18" s="52">
        <f t="shared" si="24"/>
        <v>0</v>
      </c>
      <c r="AY18" s="52">
        <f t="shared" si="24"/>
        <v>0</v>
      </c>
      <c r="AZ18" s="52">
        <f t="shared" si="24"/>
        <v>0</v>
      </c>
      <c r="BA18" s="52">
        <f t="shared" si="24"/>
        <v>0</v>
      </c>
      <c r="BB18" s="52">
        <f t="shared" si="25"/>
        <v>0</v>
      </c>
      <c r="BC18" s="52">
        <f t="shared" si="25"/>
        <v>0</v>
      </c>
      <c r="BD18" s="52">
        <f t="shared" si="25"/>
        <v>0</v>
      </c>
      <c r="BE18" s="52">
        <f t="shared" si="25"/>
        <v>0</v>
      </c>
      <c r="BF18" s="52">
        <f t="shared" si="25"/>
        <v>0</v>
      </c>
      <c r="BG18" s="52">
        <f t="shared" si="25"/>
        <v>0</v>
      </c>
      <c r="BH18" s="52">
        <f t="shared" si="25"/>
        <v>0</v>
      </c>
      <c r="BI18" s="52">
        <f t="shared" si="25"/>
        <v>0</v>
      </c>
      <c r="BJ18" s="52">
        <f t="shared" si="25"/>
        <v>0</v>
      </c>
      <c r="BK18" s="52">
        <f t="shared" si="25"/>
        <v>0</v>
      </c>
      <c r="BL18" s="52">
        <f t="shared" si="25"/>
        <v>0</v>
      </c>
      <c r="BM18" s="52">
        <f t="shared" si="25"/>
        <v>0</v>
      </c>
      <c r="BN18" s="52">
        <f t="shared" si="25"/>
        <v>0</v>
      </c>
      <c r="BO18" s="52">
        <f t="shared" si="25"/>
        <v>0</v>
      </c>
      <c r="BP18" s="52">
        <f t="shared" si="25"/>
        <v>0</v>
      </c>
      <c r="BQ18" s="52">
        <f t="shared" si="25"/>
        <v>0</v>
      </c>
      <c r="BR18" s="52">
        <f t="shared" si="26"/>
        <v>0</v>
      </c>
      <c r="BS18" s="52">
        <f t="shared" si="26"/>
        <v>0</v>
      </c>
      <c r="BT18" s="52">
        <f t="shared" si="26"/>
        <v>0</v>
      </c>
      <c r="BU18" s="52">
        <f t="shared" si="26"/>
        <v>0</v>
      </c>
      <c r="BV18" s="52">
        <f t="shared" si="26"/>
        <v>0</v>
      </c>
      <c r="BW18" s="52">
        <f t="shared" si="26"/>
        <v>0</v>
      </c>
      <c r="BX18" s="52">
        <f t="shared" si="26"/>
        <v>0</v>
      </c>
      <c r="BY18" s="52">
        <f t="shared" si="26"/>
        <v>0</v>
      </c>
      <c r="BZ18" s="52">
        <f t="shared" si="26"/>
        <v>0</v>
      </c>
      <c r="CA18" s="52">
        <f t="shared" si="26"/>
        <v>0</v>
      </c>
      <c r="CB18" s="52">
        <f t="shared" si="26"/>
        <v>0</v>
      </c>
      <c r="CC18" s="52">
        <f t="shared" si="26"/>
        <v>0</v>
      </c>
      <c r="CD18" s="52">
        <f t="shared" si="26"/>
        <v>0</v>
      </c>
      <c r="CE18" s="52">
        <f t="shared" si="26"/>
        <v>0</v>
      </c>
      <c r="CF18" s="52">
        <f t="shared" si="26"/>
        <v>0</v>
      </c>
      <c r="CG18" s="52">
        <f t="shared" si="26"/>
        <v>0</v>
      </c>
      <c r="CH18" s="52">
        <f t="shared" si="27"/>
        <v>0</v>
      </c>
      <c r="CI18" s="52">
        <f t="shared" si="27"/>
        <v>0</v>
      </c>
      <c r="CJ18" s="52">
        <f t="shared" si="27"/>
        <v>0</v>
      </c>
      <c r="CK18" s="52">
        <f t="shared" si="27"/>
        <v>0</v>
      </c>
      <c r="CL18" s="52">
        <f t="shared" si="27"/>
        <v>0</v>
      </c>
      <c r="CM18" s="52">
        <f t="shared" si="27"/>
        <v>0</v>
      </c>
      <c r="CN18" s="52">
        <f t="shared" si="27"/>
        <v>0</v>
      </c>
      <c r="CO18" s="52">
        <f t="shared" si="27"/>
        <v>0</v>
      </c>
      <c r="CP18" s="52">
        <f t="shared" si="27"/>
        <v>0</v>
      </c>
      <c r="CQ18" s="52">
        <f t="shared" si="27"/>
        <v>0</v>
      </c>
      <c r="CR18" s="52">
        <f t="shared" si="27"/>
        <v>0</v>
      </c>
      <c r="CS18" s="52">
        <f t="shared" si="27"/>
        <v>0</v>
      </c>
      <c r="CT18" s="52">
        <f t="shared" si="27"/>
        <v>0</v>
      </c>
      <c r="CU18" s="52">
        <f t="shared" si="27"/>
        <v>0</v>
      </c>
      <c r="CV18" s="52">
        <f t="shared" si="27"/>
        <v>0</v>
      </c>
      <c r="CW18" s="52">
        <f t="shared" si="27"/>
        <v>0</v>
      </c>
      <c r="CX18" s="52">
        <f t="shared" si="27"/>
        <v>0</v>
      </c>
      <c r="CY18" s="52">
        <f t="shared" si="27"/>
        <v>0</v>
      </c>
      <c r="CZ18" s="52">
        <f t="shared" si="27"/>
        <v>0</v>
      </c>
      <c r="DA18" s="52">
        <f t="shared" si="27"/>
        <v>0</v>
      </c>
      <c r="DB18" s="52">
        <f t="shared" si="27"/>
        <v>0</v>
      </c>
      <c r="DC18" s="52">
        <f t="shared" si="27"/>
        <v>0</v>
      </c>
      <c r="DD18" s="52">
        <f t="shared" si="27"/>
        <v>0</v>
      </c>
      <c r="DE18" s="52">
        <f t="shared" si="27"/>
        <v>0</v>
      </c>
      <c r="DF18" s="52">
        <f t="shared" si="27"/>
        <v>0</v>
      </c>
      <c r="DG18" s="52">
        <f t="shared" si="27"/>
        <v>0</v>
      </c>
      <c r="DH18" s="52">
        <f t="shared" si="27"/>
        <v>0</v>
      </c>
      <c r="DI18" s="52">
        <f t="shared" si="27"/>
        <v>0</v>
      </c>
      <c r="DJ18" s="52">
        <f t="shared" si="27"/>
        <v>0</v>
      </c>
      <c r="DK18" s="52">
        <f t="shared" si="27"/>
        <v>0</v>
      </c>
      <c r="DL18" s="52">
        <f t="shared" si="27"/>
        <v>0</v>
      </c>
      <c r="DM18" s="52">
        <f t="shared" si="27"/>
        <v>0</v>
      </c>
      <c r="DN18" s="52">
        <f t="shared" si="27"/>
        <v>0</v>
      </c>
      <c r="DO18" s="52">
        <f t="shared" si="27"/>
        <v>0</v>
      </c>
      <c r="DP18" s="52">
        <f t="shared" si="27"/>
        <v>0</v>
      </c>
      <c r="DQ18" s="52">
        <f t="shared" si="27"/>
        <v>0</v>
      </c>
      <c r="DR18" s="52">
        <f t="shared" si="27"/>
        <v>0</v>
      </c>
      <c r="DS18" s="52">
        <f t="shared" si="27"/>
        <v>0</v>
      </c>
      <c r="DT18" s="52">
        <f t="shared" si="27"/>
        <v>0</v>
      </c>
      <c r="DU18" s="52">
        <f t="shared" si="27"/>
        <v>0</v>
      </c>
      <c r="DV18" s="52">
        <f t="shared" si="27"/>
        <v>0</v>
      </c>
      <c r="DW18" s="52">
        <f t="shared" si="27"/>
        <v>0</v>
      </c>
      <c r="DX18" s="52">
        <f t="shared" si="27"/>
        <v>0</v>
      </c>
      <c r="DY18" s="52">
        <f t="shared" si="27"/>
        <v>0</v>
      </c>
      <c r="DZ18" s="52">
        <f t="shared" si="27"/>
        <v>0</v>
      </c>
      <c r="EA18" s="52">
        <f t="shared" si="27"/>
        <v>0</v>
      </c>
      <c r="EB18" s="52">
        <f t="shared" si="27"/>
        <v>0</v>
      </c>
      <c r="EC18" s="52">
        <f t="shared" si="27"/>
        <v>0</v>
      </c>
      <c r="ED18" s="52">
        <f t="shared" si="27"/>
        <v>0</v>
      </c>
      <c r="EE18" s="52">
        <f t="shared" si="27"/>
        <v>0</v>
      </c>
      <c r="EF18" s="52">
        <f t="shared" si="27"/>
        <v>0</v>
      </c>
      <c r="EG18" s="52">
        <f t="shared" si="27"/>
        <v>0</v>
      </c>
      <c r="EH18" s="52">
        <f t="shared" si="27"/>
        <v>0</v>
      </c>
      <c r="EI18" s="52">
        <f t="shared" si="27"/>
        <v>0</v>
      </c>
      <c r="EJ18" s="52">
        <f t="shared" si="27"/>
        <v>0</v>
      </c>
      <c r="EK18" s="52">
        <f t="shared" si="27"/>
        <v>0</v>
      </c>
      <c r="EL18" s="52">
        <f t="shared" si="27"/>
        <v>0</v>
      </c>
      <c r="EM18" s="52">
        <f t="shared" si="27"/>
        <v>0</v>
      </c>
      <c r="EN18" s="52">
        <f t="shared" si="27"/>
        <v>0</v>
      </c>
      <c r="EO18" s="52">
        <f t="shared" si="27"/>
        <v>0</v>
      </c>
      <c r="EP18" s="52">
        <f t="shared" si="27"/>
        <v>0</v>
      </c>
      <c r="EQ18" s="52">
        <f t="shared" si="27"/>
        <v>0</v>
      </c>
      <c r="ER18" s="52">
        <f t="shared" si="27"/>
        <v>0</v>
      </c>
      <c r="ES18" s="52">
        <f t="shared" si="27"/>
        <v>0</v>
      </c>
      <c r="ET18" s="52">
        <f t="shared" si="21"/>
        <v>0</v>
      </c>
      <c r="EU18" s="52">
        <f t="shared" si="21"/>
        <v>0</v>
      </c>
      <c r="EV18" s="52">
        <f t="shared" si="21"/>
        <v>0</v>
      </c>
      <c r="EW18" s="52">
        <f t="shared" si="21"/>
        <v>0</v>
      </c>
      <c r="EX18" s="52">
        <f t="shared" si="21"/>
        <v>0</v>
      </c>
      <c r="EY18" s="52">
        <f t="shared" si="21"/>
        <v>0</v>
      </c>
      <c r="EZ18" s="52">
        <f t="shared" si="21"/>
        <v>0</v>
      </c>
      <c r="FA18" s="52">
        <f t="shared" si="21"/>
        <v>0</v>
      </c>
      <c r="FB18" s="52">
        <f t="shared" si="21"/>
        <v>0</v>
      </c>
      <c r="FC18" s="52">
        <f t="shared" si="21"/>
        <v>0</v>
      </c>
      <c r="FD18" s="52">
        <f t="shared" si="21"/>
        <v>0</v>
      </c>
      <c r="FE18" s="52">
        <f t="shared" si="21"/>
        <v>0</v>
      </c>
      <c r="FF18" s="52">
        <f t="shared" si="21"/>
        <v>0</v>
      </c>
      <c r="FG18" s="52">
        <f t="shared" si="21"/>
        <v>0</v>
      </c>
      <c r="FH18" s="52">
        <f t="shared" si="21"/>
        <v>0</v>
      </c>
      <c r="FI18" s="52">
        <f t="shared" ref="FI18:FI38" si="28">IF(ISERROR(IF($J18="",0,IF(AND($K18-1/24/60&lt;=FI$3,$L18&gt;=FI$4),FI$5,IF(AND($I18-1/24/60&lt;=FI$3,$J18&gt;=FI$4),FI$6,0)))),0,IF($J18="",0,IF(AND($K18-1/24/60&lt;=FI$3,$L18&gt;=FI$4),FI$5,IF(AND($I18-1/24/60&lt;=FI$3,$J18&gt;=FI$4),FI$6,0))))</f>
        <v>0</v>
      </c>
      <c r="FJ18" s="52">
        <f t="shared" si="14"/>
        <v>0</v>
      </c>
      <c r="FK18" s="52">
        <f t="shared" si="15"/>
        <v>0</v>
      </c>
      <c r="FL18" s="52">
        <f t="shared" si="16"/>
        <v>0</v>
      </c>
      <c r="FM18" s="52">
        <f t="shared" si="17"/>
        <v>0</v>
      </c>
      <c r="FN18" s="52">
        <f t="shared" si="18"/>
        <v>0</v>
      </c>
    </row>
    <row r="19" spans="1:170" s="54" customFormat="1" ht="22.5" customHeight="1">
      <c r="A19" s="13"/>
      <c r="B19" s="7">
        <f t="shared" si="19"/>
        <v>42350</v>
      </c>
      <c r="C19" s="6" t="str">
        <f t="shared" si="6"/>
        <v>土</v>
      </c>
      <c r="D19" s="34"/>
      <c r="E19" s="123" t="s">
        <v>90</v>
      </c>
      <c r="F19" s="124"/>
      <c r="G19" s="124"/>
      <c r="H19" s="125"/>
      <c r="I19" s="34"/>
      <c r="J19" s="34"/>
      <c r="K19" s="34"/>
      <c r="L19" s="34"/>
      <c r="M19" s="10" t="str">
        <f t="shared" si="7"/>
        <v/>
      </c>
      <c r="N19" s="10" t="str">
        <f t="shared" si="8"/>
        <v/>
      </c>
      <c r="O19" s="10" t="str">
        <f t="shared" si="9"/>
        <v/>
      </c>
      <c r="P19" s="10" t="str">
        <f t="shared" si="10"/>
        <v/>
      </c>
      <c r="Q19" s="126"/>
      <c r="R19" s="127"/>
      <c r="S19" s="127"/>
      <c r="T19" s="127"/>
      <c r="U19" s="128"/>
      <c r="V19" s="52">
        <f t="shared" si="11"/>
        <v>0</v>
      </c>
      <c r="W19" s="52">
        <f t="shared" si="11"/>
        <v>0</v>
      </c>
      <c r="X19" s="52">
        <f t="shared" si="11"/>
        <v>0</v>
      </c>
      <c r="Y19" s="52">
        <f t="shared" si="11"/>
        <v>0</v>
      </c>
      <c r="Z19" s="52">
        <f t="shared" si="11"/>
        <v>0</v>
      </c>
      <c r="AA19" s="52">
        <f t="shared" si="11"/>
        <v>0</v>
      </c>
      <c r="AB19" s="52">
        <f t="shared" si="11"/>
        <v>0</v>
      </c>
      <c r="AC19" s="52">
        <f t="shared" si="11"/>
        <v>0</v>
      </c>
      <c r="AD19" s="52">
        <f t="shared" si="11"/>
        <v>0</v>
      </c>
      <c r="AE19" s="52">
        <f t="shared" si="11"/>
        <v>0</v>
      </c>
      <c r="AF19" s="52">
        <f t="shared" si="11"/>
        <v>0</v>
      </c>
      <c r="AG19" s="52">
        <f t="shared" si="11"/>
        <v>0</v>
      </c>
      <c r="AH19" s="52">
        <f t="shared" si="11"/>
        <v>0</v>
      </c>
      <c r="AI19" s="52">
        <f t="shared" si="11"/>
        <v>0</v>
      </c>
      <c r="AJ19" s="52">
        <f t="shared" si="11"/>
        <v>0</v>
      </c>
      <c r="AK19" s="52">
        <f t="shared" si="11"/>
        <v>0</v>
      </c>
      <c r="AL19" s="52">
        <f t="shared" si="24"/>
        <v>0</v>
      </c>
      <c r="AM19" s="52">
        <f t="shared" si="24"/>
        <v>0</v>
      </c>
      <c r="AN19" s="52">
        <f t="shared" si="24"/>
        <v>0</v>
      </c>
      <c r="AO19" s="52">
        <f t="shared" si="24"/>
        <v>0</v>
      </c>
      <c r="AP19" s="52">
        <f t="shared" si="24"/>
        <v>0</v>
      </c>
      <c r="AQ19" s="52">
        <f t="shared" si="24"/>
        <v>0</v>
      </c>
      <c r="AR19" s="52">
        <f t="shared" si="24"/>
        <v>0</v>
      </c>
      <c r="AS19" s="52">
        <f t="shared" si="24"/>
        <v>0</v>
      </c>
      <c r="AT19" s="52">
        <f t="shared" si="24"/>
        <v>0</v>
      </c>
      <c r="AU19" s="52">
        <f t="shared" si="24"/>
        <v>0</v>
      </c>
      <c r="AV19" s="52">
        <f t="shared" si="24"/>
        <v>0</v>
      </c>
      <c r="AW19" s="52">
        <f t="shared" si="24"/>
        <v>0</v>
      </c>
      <c r="AX19" s="52">
        <f t="shared" si="24"/>
        <v>0</v>
      </c>
      <c r="AY19" s="52">
        <f t="shared" si="24"/>
        <v>0</v>
      </c>
      <c r="AZ19" s="52">
        <f t="shared" si="24"/>
        <v>0</v>
      </c>
      <c r="BA19" s="52">
        <f t="shared" si="24"/>
        <v>0</v>
      </c>
      <c r="BB19" s="52">
        <f t="shared" si="25"/>
        <v>0</v>
      </c>
      <c r="BC19" s="52">
        <f t="shared" si="25"/>
        <v>0</v>
      </c>
      <c r="BD19" s="52">
        <f t="shared" si="25"/>
        <v>0</v>
      </c>
      <c r="BE19" s="52">
        <f t="shared" si="25"/>
        <v>0</v>
      </c>
      <c r="BF19" s="52">
        <f t="shared" si="25"/>
        <v>0</v>
      </c>
      <c r="BG19" s="52">
        <f t="shared" si="25"/>
        <v>0</v>
      </c>
      <c r="BH19" s="52">
        <f t="shared" si="25"/>
        <v>0</v>
      </c>
      <c r="BI19" s="52">
        <f t="shared" si="25"/>
        <v>0</v>
      </c>
      <c r="BJ19" s="52">
        <f t="shared" si="25"/>
        <v>0</v>
      </c>
      <c r="BK19" s="52">
        <f t="shared" si="25"/>
        <v>0</v>
      </c>
      <c r="BL19" s="52">
        <f t="shared" si="25"/>
        <v>0</v>
      </c>
      <c r="BM19" s="52">
        <f t="shared" si="25"/>
        <v>0</v>
      </c>
      <c r="BN19" s="52">
        <f t="shared" si="25"/>
        <v>0</v>
      </c>
      <c r="BO19" s="52">
        <f t="shared" si="25"/>
        <v>0</v>
      </c>
      <c r="BP19" s="52">
        <f t="shared" si="25"/>
        <v>0</v>
      </c>
      <c r="BQ19" s="52">
        <f t="shared" si="25"/>
        <v>0</v>
      </c>
      <c r="BR19" s="52">
        <f t="shared" si="26"/>
        <v>0</v>
      </c>
      <c r="BS19" s="52">
        <f t="shared" si="26"/>
        <v>0</v>
      </c>
      <c r="BT19" s="52">
        <f t="shared" si="26"/>
        <v>0</v>
      </c>
      <c r="BU19" s="52">
        <f t="shared" si="26"/>
        <v>0</v>
      </c>
      <c r="BV19" s="52">
        <f t="shared" si="26"/>
        <v>0</v>
      </c>
      <c r="BW19" s="52">
        <f t="shared" si="26"/>
        <v>0</v>
      </c>
      <c r="BX19" s="52">
        <f t="shared" si="26"/>
        <v>0</v>
      </c>
      <c r="BY19" s="52">
        <f t="shared" si="26"/>
        <v>0</v>
      </c>
      <c r="BZ19" s="52">
        <f t="shared" si="26"/>
        <v>0</v>
      </c>
      <c r="CA19" s="52">
        <f t="shared" si="26"/>
        <v>0</v>
      </c>
      <c r="CB19" s="52">
        <f t="shared" si="26"/>
        <v>0</v>
      </c>
      <c r="CC19" s="52">
        <f t="shared" si="26"/>
        <v>0</v>
      </c>
      <c r="CD19" s="52">
        <f t="shared" si="26"/>
        <v>0</v>
      </c>
      <c r="CE19" s="52">
        <f t="shared" si="26"/>
        <v>0</v>
      </c>
      <c r="CF19" s="52">
        <f t="shared" si="26"/>
        <v>0</v>
      </c>
      <c r="CG19" s="52">
        <f t="shared" si="26"/>
        <v>0</v>
      </c>
      <c r="CH19" s="52">
        <f t="shared" si="27"/>
        <v>0</v>
      </c>
      <c r="CI19" s="52">
        <f t="shared" si="27"/>
        <v>0</v>
      </c>
      <c r="CJ19" s="52">
        <f t="shared" si="27"/>
        <v>0</v>
      </c>
      <c r="CK19" s="52">
        <f t="shared" si="27"/>
        <v>0</v>
      </c>
      <c r="CL19" s="52">
        <f t="shared" si="27"/>
        <v>0</v>
      </c>
      <c r="CM19" s="52">
        <f t="shared" si="27"/>
        <v>0</v>
      </c>
      <c r="CN19" s="52">
        <f t="shared" si="27"/>
        <v>0</v>
      </c>
      <c r="CO19" s="52">
        <f t="shared" si="27"/>
        <v>0</v>
      </c>
      <c r="CP19" s="52">
        <f t="shared" si="27"/>
        <v>0</v>
      </c>
      <c r="CQ19" s="52">
        <f t="shared" si="27"/>
        <v>0</v>
      </c>
      <c r="CR19" s="52">
        <f t="shared" si="27"/>
        <v>0</v>
      </c>
      <c r="CS19" s="52">
        <f t="shared" si="27"/>
        <v>0</v>
      </c>
      <c r="CT19" s="52">
        <f t="shared" si="27"/>
        <v>0</v>
      </c>
      <c r="CU19" s="52">
        <f t="shared" si="27"/>
        <v>0</v>
      </c>
      <c r="CV19" s="52">
        <f t="shared" si="27"/>
        <v>0</v>
      </c>
      <c r="CW19" s="52">
        <f t="shared" si="27"/>
        <v>0</v>
      </c>
      <c r="CX19" s="52">
        <f t="shared" si="27"/>
        <v>0</v>
      </c>
      <c r="CY19" s="52">
        <f t="shared" si="27"/>
        <v>0</v>
      </c>
      <c r="CZ19" s="52">
        <f t="shared" si="27"/>
        <v>0</v>
      </c>
      <c r="DA19" s="52">
        <f t="shared" si="27"/>
        <v>0</v>
      </c>
      <c r="DB19" s="52">
        <f t="shared" si="27"/>
        <v>0</v>
      </c>
      <c r="DC19" s="52">
        <f t="shared" si="27"/>
        <v>0</v>
      </c>
      <c r="DD19" s="52">
        <f t="shared" si="27"/>
        <v>0</v>
      </c>
      <c r="DE19" s="52">
        <f t="shared" si="27"/>
        <v>0</v>
      </c>
      <c r="DF19" s="52">
        <f t="shared" si="27"/>
        <v>0</v>
      </c>
      <c r="DG19" s="52">
        <f t="shared" si="27"/>
        <v>0</v>
      </c>
      <c r="DH19" s="52">
        <f t="shared" si="27"/>
        <v>0</v>
      </c>
      <c r="DI19" s="52">
        <f t="shared" si="27"/>
        <v>0</v>
      </c>
      <c r="DJ19" s="52">
        <f t="shared" si="27"/>
        <v>0</v>
      </c>
      <c r="DK19" s="52">
        <f t="shared" si="27"/>
        <v>0</v>
      </c>
      <c r="DL19" s="52">
        <f t="shared" si="27"/>
        <v>0</v>
      </c>
      <c r="DM19" s="52">
        <f t="shared" si="27"/>
        <v>0</v>
      </c>
      <c r="DN19" s="52">
        <f t="shared" si="27"/>
        <v>0</v>
      </c>
      <c r="DO19" s="52">
        <f t="shared" si="27"/>
        <v>0</v>
      </c>
      <c r="DP19" s="52">
        <f t="shared" si="27"/>
        <v>0</v>
      </c>
      <c r="DQ19" s="52">
        <f t="shared" si="27"/>
        <v>0</v>
      </c>
      <c r="DR19" s="52">
        <f t="shared" si="27"/>
        <v>0</v>
      </c>
      <c r="DS19" s="52">
        <f t="shared" si="27"/>
        <v>0</v>
      </c>
      <c r="DT19" s="52">
        <f t="shared" si="27"/>
        <v>0</v>
      </c>
      <c r="DU19" s="52">
        <f t="shared" si="27"/>
        <v>0</v>
      </c>
      <c r="DV19" s="52">
        <f t="shared" si="27"/>
        <v>0</v>
      </c>
      <c r="DW19" s="52">
        <f t="shared" si="27"/>
        <v>0</v>
      </c>
      <c r="DX19" s="52">
        <f t="shared" si="27"/>
        <v>0</v>
      </c>
      <c r="DY19" s="52">
        <f t="shared" si="27"/>
        <v>0</v>
      </c>
      <c r="DZ19" s="52">
        <f t="shared" si="27"/>
        <v>0</v>
      </c>
      <c r="EA19" s="52">
        <f t="shared" si="27"/>
        <v>0</v>
      </c>
      <c r="EB19" s="52">
        <f t="shared" si="27"/>
        <v>0</v>
      </c>
      <c r="EC19" s="52">
        <f t="shared" si="27"/>
        <v>0</v>
      </c>
      <c r="ED19" s="52">
        <f t="shared" si="27"/>
        <v>0</v>
      </c>
      <c r="EE19" s="52">
        <f t="shared" si="27"/>
        <v>0</v>
      </c>
      <c r="EF19" s="52">
        <f t="shared" si="27"/>
        <v>0</v>
      </c>
      <c r="EG19" s="52">
        <f t="shared" si="27"/>
        <v>0</v>
      </c>
      <c r="EH19" s="52">
        <f t="shared" si="27"/>
        <v>0</v>
      </c>
      <c r="EI19" s="52">
        <f t="shared" si="27"/>
        <v>0</v>
      </c>
      <c r="EJ19" s="52">
        <f t="shared" si="27"/>
        <v>0</v>
      </c>
      <c r="EK19" s="52">
        <f t="shared" si="27"/>
        <v>0</v>
      </c>
      <c r="EL19" s="52">
        <f t="shared" si="27"/>
        <v>0</v>
      </c>
      <c r="EM19" s="52">
        <f t="shared" si="27"/>
        <v>0</v>
      </c>
      <c r="EN19" s="52">
        <f t="shared" si="27"/>
        <v>0</v>
      </c>
      <c r="EO19" s="52">
        <f t="shared" si="27"/>
        <v>0</v>
      </c>
      <c r="EP19" s="52">
        <f t="shared" si="27"/>
        <v>0</v>
      </c>
      <c r="EQ19" s="52">
        <f t="shared" si="27"/>
        <v>0</v>
      </c>
      <c r="ER19" s="52">
        <f t="shared" si="27"/>
        <v>0</v>
      </c>
      <c r="ES19" s="52">
        <f t="shared" ref="ES19:FH34" si="29">IF(ISERROR(IF($J19="",0,IF(AND($K19-1/24/60&lt;=ES$3,$L19&gt;=ES$4),ES$5,IF(AND($I19-1/24/60&lt;=ES$3,$J19&gt;=ES$4),ES$6,0)))),0,IF($J19="",0,IF(AND($K19-1/24/60&lt;=ES$3,$L19&gt;=ES$4),ES$5,IF(AND($I19-1/24/60&lt;=ES$3,$J19&gt;=ES$4),ES$6,0))))</f>
        <v>0</v>
      </c>
      <c r="ET19" s="52">
        <f t="shared" si="29"/>
        <v>0</v>
      </c>
      <c r="EU19" s="52">
        <f t="shared" si="29"/>
        <v>0</v>
      </c>
      <c r="EV19" s="52">
        <f t="shared" si="29"/>
        <v>0</v>
      </c>
      <c r="EW19" s="52">
        <f t="shared" si="29"/>
        <v>0</v>
      </c>
      <c r="EX19" s="52">
        <f t="shared" si="29"/>
        <v>0</v>
      </c>
      <c r="EY19" s="52">
        <f t="shared" si="29"/>
        <v>0</v>
      </c>
      <c r="EZ19" s="52">
        <f t="shared" si="29"/>
        <v>0</v>
      </c>
      <c r="FA19" s="52">
        <f t="shared" si="29"/>
        <v>0</v>
      </c>
      <c r="FB19" s="52">
        <f t="shared" si="29"/>
        <v>0</v>
      </c>
      <c r="FC19" s="52">
        <f t="shared" si="29"/>
        <v>0</v>
      </c>
      <c r="FD19" s="52">
        <f t="shared" si="29"/>
        <v>0</v>
      </c>
      <c r="FE19" s="52">
        <f t="shared" si="29"/>
        <v>0</v>
      </c>
      <c r="FF19" s="52">
        <f t="shared" si="29"/>
        <v>0</v>
      </c>
      <c r="FG19" s="52">
        <f t="shared" si="29"/>
        <v>0</v>
      </c>
      <c r="FH19" s="52">
        <f t="shared" si="29"/>
        <v>0</v>
      </c>
      <c r="FI19" s="52">
        <f t="shared" si="28"/>
        <v>0</v>
      </c>
      <c r="FJ19" s="52">
        <f t="shared" si="14"/>
        <v>0</v>
      </c>
      <c r="FK19" s="52">
        <f t="shared" si="15"/>
        <v>0</v>
      </c>
      <c r="FL19" s="52">
        <f t="shared" si="16"/>
        <v>0</v>
      </c>
      <c r="FM19" s="52">
        <f t="shared" si="17"/>
        <v>0</v>
      </c>
      <c r="FN19" s="52">
        <f t="shared" si="18"/>
        <v>0</v>
      </c>
    </row>
    <row r="20" spans="1:170" s="54" customFormat="1" ht="22.5" customHeight="1">
      <c r="A20" s="13"/>
      <c r="B20" s="7">
        <f t="shared" si="19"/>
        <v>42351</v>
      </c>
      <c r="C20" s="6" t="str">
        <f t="shared" si="6"/>
        <v>日</v>
      </c>
      <c r="D20" s="34"/>
      <c r="E20" s="123" t="s">
        <v>90</v>
      </c>
      <c r="F20" s="124"/>
      <c r="G20" s="124"/>
      <c r="H20" s="125"/>
      <c r="I20" s="34">
        <v>0.36458333333333331</v>
      </c>
      <c r="J20" s="34">
        <v>0.98958333333333337</v>
      </c>
      <c r="K20" s="34"/>
      <c r="L20" s="34"/>
      <c r="M20" s="10">
        <f t="shared" si="7"/>
        <v>0.54166666666666663</v>
      </c>
      <c r="N20" s="10">
        <f t="shared" si="8"/>
        <v>0.15625</v>
      </c>
      <c r="O20" s="10">
        <f t="shared" si="9"/>
        <v>5.2083333333333336E-2</v>
      </c>
      <c r="P20" s="10" t="str">
        <f t="shared" si="10"/>
        <v/>
      </c>
      <c r="Q20" s="126"/>
      <c r="R20" s="127"/>
      <c r="S20" s="127"/>
      <c r="T20" s="127"/>
      <c r="U20" s="128"/>
      <c r="V20" s="52">
        <f t="shared" si="11"/>
        <v>0</v>
      </c>
      <c r="W20" s="52">
        <f t="shared" si="11"/>
        <v>0</v>
      </c>
      <c r="X20" s="52">
        <f t="shared" si="11"/>
        <v>0</v>
      </c>
      <c r="Y20" s="52">
        <f t="shared" si="11"/>
        <v>0</v>
      </c>
      <c r="Z20" s="52">
        <f t="shared" si="11"/>
        <v>0</v>
      </c>
      <c r="AA20" s="52">
        <f t="shared" si="11"/>
        <v>0</v>
      </c>
      <c r="AB20" s="52">
        <f t="shared" si="11"/>
        <v>0</v>
      </c>
      <c r="AC20" s="52">
        <f t="shared" si="11"/>
        <v>0</v>
      </c>
      <c r="AD20" s="52">
        <f t="shared" si="11"/>
        <v>0</v>
      </c>
      <c r="AE20" s="52">
        <f t="shared" si="11"/>
        <v>0</v>
      </c>
      <c r="AF20" s="52">
        <f t="shared" si="11"/>
        <v>0</v>
      </c>
      <c r="AG20" s="52">
        <f t="shared" si="11"/>
        <v>0</v>
      </c>
      <c r="AH20" s="52">
        <f t="shared" si="11"/>
        <v>0</v>
      </c>
      <c r="AI20" s="52">
        <f t="shared" si="11"/>
        <v>0</v>
      </c>
      <c r="AJ20" s="52">
        <f t="shared" si="11"/>
        <v>0</v>
      </c>
      <c r="AK20" s="52">
        <f t="shared" si="11"/>
        <v>0</v>
      </c>
      <c r="AL20" s="52">
        <f t="shared" si="24"/>
        <v>0</v>
      </c>
      <c r="AM20" s="52">
        <f t="shared" si="24"/>
        <v>0</v>
      </c>
      <c r="AN20" s="52">
        <f t="shared" si="24"/>
        <v>0</v>
      </c>
      <c r="AO20" s="52">
        <f t="shared" si="24"/>
        <v>0</v>
      </c>
      <c r="AP20" s="52">
        <f t="shared" si="24"/>
        <v>0</v>
      </c>
      <c r="AQ20" s="52">
        <f t="shared" si="24"/>
        <v>0</v>
      </c>
      <c r="AR20" s="52">
        <f t="shared" si="24"/>
        <v>0</v>
      </c>
      <c r="AS20" s="52">
        <f t="shared" si="24"/>
        <v>0</v>
      </c>
      <c r="AT20" s="52">
        <f t="shared" si="24"/>
        <v>0</v>
      </c>
      <c r="AU20" s="52">
        <f t="shared" si="24"/>
        <v>0</v>
      </c>
      <c r="AV20" s="52">
        <f t="shared" si="24"/>
        <v>0</v>
      </c>
      <c r="AW20" s="52">
        <f t="shared" si="24"/>
        <v>0</v>
      </c>
      <c r="AX20" s="52">
        <f t="shared" si="24"/>
        <v>0</v>
      </c>
      <c r="AY20" s="52">
        <f t="shared" si="24"/>
        <v>0</v>
      </c>
      <c r="AZ20" s="52">
        <f t="shared" si="24"/>
        <v>0</v>
      </c>
      <c r="BA20" s="52">
        <f t="shared" si="24"/>
        <v>0</v>
      </c>
      <c r="BB20" s="52">
        <f t="shared" si="25"/>
        <v>0</v>
      </c>
      <c r="BC20" s="52">
        <f t="shared" si="25"/>
        <v>0</v>
      </c>
      <c r="BD20" s="52">
        <f t="shared" si="25"/>
        <v>0</v>
      </c>
      <c r="BE20" s="52">
        <f t="shared" si="25"/>
        <v>0</v>
      </c>
      <c r="BF20" s="52">
        <f t="shared" si="25"/>
        <v>0</v>
      </c>
      <c r="BG20" s="52">
        <f t="shared" si="25"/>
        <v>0</v>
      </c>
      <c r="BH20" s="52">
        <f t="shared" si="25"/>
        <v>0</v>
      </c>
      <c r="BI20" s="52">
        <f t="shared" si="25"/>
        <v>0</v>
      </c>
      <c r="BJ20" s="52">
        <f t="shared" si="25"/>
        <v>0</v>
      </c>
      <c r="BK20" s="52">
        <f t="shared" si="25"/>
        <v>0</v>
      </c>
      <c r="BL20" s="52">
        <f t="shared" si="25"/>
        <v>0</v>
      </c>
      <c r="BM20" s="52">
        <f t="shared" si="25"/>
        <v>0</v>
      </c>
      <c r="BN20" s="52">
        <f t="shared" si="25"/>
        <v>0</v>
      </c>
      <c r="BO20" s="52">
        <f t="shared" si="25"/>
        <v>0</v>
      </c>
      <c r="BP20" s="52">
        <f t="shared" si="25"/>
        <v>0</v>
      </c>
      <c r="BQ20" s="52">
        <f t="shared" si="25"/>
        <v>0</v>
      </c>
      <c r="BR20" s="52">
        <f t="shared" si="26"/>
        <v>6.9444444444444441E-3</v>
      </c>
      <c r="BS20" s="52">
        <f t="shared" si="26"/>
        <v>6.9444444444444441E-3</v>
      </c>
      <c r="BT20" s="52">
        <f t="shared" si="26"/>
        <v>6.9444444444444441E-3</v>
      </c>
      <c r="BU20" s="52">
        <f t="shared" si="26"/>
        <v>6.9444444444444441E-3</v>
      </c>
      <c r="BV20" s="52">
        <f t="shared" si="26"/>
        <v>6.9444444444444441E-3</v>
      </c>
      <c r="BW20" s="52">
        <f t="shared" si="26"/>
        <v>6.9444444444444441E-3</v>
      </c>
      <c r="BX20" s="52">
        <f t="shared" si="26"/>
        <v>0</v>
      </c>
      <c r="BY20" s="52">
        <f t="shared" si="26"/>
        <v>0</v>
      </c>
      <c r="BZ20" s="52">
        <f t="shared" si="26"/>
        <v>0</v>
      </c>
      <c r="CA20" s="52">
        <f t="shared" si="26"/>
        <v>0</v>
      </c>
      <c r="CB20" s="52">
        <f t="shared" si="26"/>
        <v>0</v>
      </c>
      <c r="CC20" s="52">
        <f t="shared" si="26"/>
        <v>0</v>
      </c>
      <c r="CD20" s="52">
        <f t="shared" si="26"/>
        <v>0</v>
      </c>
      <c r="CE20" s="52">
        <f t="shared" si="26"/>
        <v>0</v>
      </c>
      <c r="CF20" s="52">
        <f t="shared" si="26"/>
        <v>0</v>
      </c>
      <c r="CG20" s="52">
        <f t="shared" si="26"/>
        <v>0</v>
      </c>
      <c r="CH20" s="52">
        <f t="shared" ref="CH20:CW35" si="30">IF(ISERROR(IF($J20="",0,IF(AND($K20-1/24/60&lt;=CH$3,$L20&gt;=CH$4),CH$5,IF(AND($I20-1/24/60&lt;=CH$3,$J20&gt;=CH$4),CH$6,0)))),0,IF($J20="",0,IF(AND($K20-1/24/60&lt;=CH$3,$L20&gt;=CH$4),CH$5,IF(AND($I20-1/24/60&lt;=CH$3,$J20&gt;=CH$4),CH$6,0))))</f>
        <v>0</v>
      </c>
      <c r="CI20" s="52">
        <f t="shared" si="30"/>
        <v>0</v>
      </c>
      <c r="CJ20" s="52">
        <f t="shared" si="30"/>
        <v>0</v>
      </c>
      <c r="CK20" s="52">
        <f t="shared" si="30"/>
        <v>0</v>
      </c>
      <c r="CL20" s="52">
        <f t="shared" si="30"/>
        <v>0</v>
      </c>
      <c r="CM20" s="52">
        <f t="shared" si="30"/>
        <v>0</v>
      </c>
      <c r="CN20" s="52">
        <f t="shared" si="30"/>
        <v>0</v>
      </c>
      <c r="CO20" s="52">
        <f t="shared" si="30"/>
        <v>0</v>
      </c>
      <c r="CP20" s="52">
        <f t="shared" si="30"/>
        <v>0</v>
      </c>
      <c r="CQ20" s="52">
        <f t="shared" si="30"/>
        <v>0</v>
      </c>
      <c r="CR20" s="52">
        <f t="shared" si="30"/>
        <v>0</v>
      </c>
      <c r="CS20" s="52">
        <f t="shared" si="30"/>
        <v>0</v>
      </c>
      <c r="CT20" s="52">
        <f t="shared" si="30"/>
        <v>0</v>
      </c>
      <c r="CU20" s="52">
        <f t="shared" si="30"/>
        <v>0</v>
      </c>
      <c r="CV20" s="52">
        <f t="shared" si="30"/>
        <v>0</v>
      </c>
      <c r="CW20" s="52">
        <f t="shared" si="30"/>
        <v>0</v>
      </c>
      <c r="CX20" s="52">
        <f t="shared" ref="CX20:DM35" si="31">IF(ISERROR(IF($J20="",0,IF(AND($K20-1/24/60&lt;=CX$3,$L20&gt;=CX$4),CX$5,IF(AND($I20-1/24/60&lt;=CX$3,$J20&gt;=CX$4),CX$6,0)))),0,IF($J20="",0,IF(AND($K20-1/24/60&lt;=CX$3,$L20&gt;=CX$4),CX$5,IF(AND($I20-1/24/60&lt;=CX$3,$J20&gt;=CX$4),CX$6,0))))</f>
        <v>0</v>
      </c>
      <c r="CY20" s="52">
        <f t="shared" si="31"/>
        <v>0</v>
      </c>
      <c r="CZ20" s="52">
        <f t="shared" si="31"/>
        <v>0</v>
      </c>
      <c r="DA20" s="52">
        <f t="shared" si="31"/>
        <v>0</v>
      </c>
      <c r="DB20" s="52">
        <f t="shared" si="31"/>
        <v>6.9444444444444441E-3</v>
      </c>
      <c r="DC20" s="52">
        <f t="shared" si="31"/>
        <v>6.9444444444444441E-3</v>
      </c>
      <c r="DD20" s="52">
        <f t="shared" si="31"/>
        <v>6.9444444444444441E-3</v>
      </c>
      <c r="DE20" s="52">
        <f t="shared" si="31"/>
        <v>0</v>
      </c>
      <c r="DF20" s="52">
        <f t="shared" si="31"/>
        <v>0</v>
      </c>
      <c r="DG20" s="52">
        <f t="shared" si="31"/>
        <v>0</v>
      </c>
      <c r="DH20" s="52">
        <f t="shared" si="31"/>
        <v>0</v>
      </c>
      <c r="DI20" s="52">
        <f t="shared" si="31"/>
        <v>0</v>
      </c>
      <c r="DJ20" s="52">
        <f t="shared" si="31"/>
        <v>0</v>
      </c>
      <c r="DK20" s="52">
        <f t="shared" si="31"/>
        <v>0</v>
      </c>
      <c r="DL20" s="52">
        <f t="shared" si="31"/>
        <v>0</v>
      </c>
      <c r="DM20" s="52">
        <f t="shared" si="31"/>
        <v>0</v>
      </c>
      <c r="DN20" s="52">
        <f t="shared" ref="DN20:EC35" si="32">IF(ISERROR(IF($J20="",0,IF(AND($K20-1/24/60&lt;=DN$3,$L20&gt;=DN$4),DN$5,IF(AND($I20-1/24/60&lt;=DN$3,$J20&gt;=DN$4),DN$6,0)))),0,IF($J20="",0,IF(AND($K20-1/24/60&lt;=DN$3,$L20&gt;=DN$4),DN$5,IF(AND($I20-1/24/60&lt;=DN$3,$J20&gt;=DN$4),DN$6,0))))</f>
        <v>0</v>
      </c>
      <c r="DO20" s="52">
        <f t="shared" si="32"/>
        <v>0</v>
      </c>
      <c r="DP20" s="52">
        <f t="shared" si="32"/>
        <v>0</v>
      </c>
      <c r="DQ20" s="52">
        <f t="shared" si="32"/>
        <v>0</v>
      </c>
      <c r="DR20" s="52">
        <f t="shared" si="32"/>
        <v>0</v>
      </c>
      <c r="DS20" s="52">
        <f t="shared" si="32"/>
        <v>0</v>
      </c>
      <c r="DT20" s="52">
        <f t="shared" si="32"/>
        <v>6.9444444444444441E-3</v>
      </c>
      <c r="DU20" s="52">
        <f t="shared" si="32"/>
        <v>6.9444444444444441E-3</v>
      </c>
      <c r="DV20" s="52">
        <f t="shared" si="32"/>
        <v>6.9444444444444441E-3</v>
      </c>
      <c r="DW20" s="52">
        <f t="shared" si="32"/>
        <v>0</v>
      </c>
      <c r="DX20" s="52">
        <f t="shared" si="32"/>
        <v>0</v>
      </c>
      <c r="DY20" s="52">
        <f t="shared" si="32"/>
        <v>0</v>
      </c>
      <c r="DZ20" s="52">
        <f t="shared" si="32"/>
        <v>0</v>
      </c>
      <c r="EA20" s="52">
        <f t="shared" si="32"/>
        <v>0</v>
      </c>
      <c r="EB20" s="52">
        <f t="shared" si="32"/>
        <v>0</v>
      </c>
      <c r="EC20" s="52">
        <f t="shared" si="32"/>
        <v>0</v>
      </c>
      <c r="ED20" s="52">
        <f t="shared" ref="ED20:ES35" si="33">IF(ISERROR(IF($J20="",0,IF(AND($K20-1/24/60&lt;=ED$3,$L20&gt;=ED$4),ED$5,IF(AND($I20-1/24/60&lt;=ED$3,$J20&gt;=ED$4),ED$6,0)))),0,IF($J20="",0,IF(AND($K20-1/24/60&lt;=ED$3,$L20&gt;=ED$4),ED$5,IF(AND($I20-1/24/60&lt;=ED$3,$J20&gt;=ED$4),ED$6,0))))</f>
        <v>0</v>
      </c>
      <c r="EE20" s="52">
        <f t="shared" si="33"/>
        <v>0</v>
      </c>
      <c r="EF20" s="52">
        <f t="shared" si="33"/>
        <v>0</v>
      </c>
      <c r="EG20" s="52">
        <f t="shared" si="33"/>
        <v>0</v>
      </c>
      <c r="EH20" s="52">
        <f t="shared" si="33"/>
        <v>0</v>
      </c>
      <c r="EI20" s="52">
        <f t="shared" si="33"/>
        <v>0</v>
      </c>
      <c r="EJ20" s="52">
        <f t="shared" si="33"/>
        <v>0</v>
      </c>
      <c r="EK20" s="52">
        <f t="shared" si="33"/>
        <v>0</v>
      </c>
      <c r="EL20" s="52">
        <f t="shared" si="33"/>
        <v>0</v>
      </c>
      <c r="EM20" s="52">
        <f t="shared" si="33"/>
        <v>0</v>
      </c>
      <c r="EN20" s="52">
        <f t="shared" si="33"/>
        <v>0</v>
      </c>
      <c r="EO20" s="52">
        <f t="shared" si="33"/>
        <v>0</v>
      </c>
      <c r="EP20" s="52">
        <f t="shared" si="33"/>
        <v>0</v>
      </c>
      <c r="EQ20" s="52">
        <f t="shared" si="33"/>
        <v>0</v>
      </c>
      <c r="ER20" s="52">
        <f t="shared" si="33"/>
        <v>0</v>
      </c>
      <c r="ES20" s="52">
        <f t="shared" si="33"/>
        <v>0</v>
      </c>
      <c r="ET20" s="52">
        <f t="shared" si="29"/>
        <v>0</v>
      </c>
      <c r="EU20" s="52">
        <f t="shared" si="29"/>
        <v>0</v>
      </c>
      <c r="EV20" s="52">
        <f t="shared" si="29"/>
        <v>0</v>
      </c>
      <c r="EW20" s="52">
        <f t="shared" si="29"/>
        <v>0</v>
      </c>
      <c r="EX20" s="52">
        <f t="shared" si="29"/>
        <v>0</v>
      </c>
      <c r="EY20" s="52">
        <f t="shared" si="29"/>
        <v>0</v>
      </c>
      <c r="EZ20" s="52">
        <f t="shared" si="29"/>
        <v>0</v>
      </c>
      <c r="FA20" s="52">
        <f t="shared" si="29"/>
        <v>0</v>
      </c>
      <c r="FB20" s="52">
        <f t="shared" si="29"/>
        <v>0</v>
      </c>
      <c r="FC20" s="52">
        <f t="shared" si="29"/>
        <v>0</v>
      </c>
      <c r="FD20" s="52">
        <f t="shared" si="29"/>
        <v>0</v>
      </c>
      <c r="FE20" s="52">
        <f t="shared" si="29"/>
        <v>0</v>
      </c>
      <c r="FF20" s="52">
        <f t="shared" si="29"/>
        <v>0</v>
      </c>
      <c r="FG20" s="52">
        <f t="shared" si="29"/>
        <v>0</v>
      </c>
      <c r="FH20" s="52">
        <f t="shared" si="29"/>
        <v>0</v>
      </c>
      <c r="FI20" s="52">
        <f t="shared" si="28"/>
        <v>0</v>
      </c>
      <c r="FJ20" s="52">
        <f t="shared" si="14"/>
        <v>8.3333333333333356E-2</v>
      </c>
      <c r="FK20" s="52">
        <f t="shared" si="15"/>
        <v>0.625</v>
      </c>
      <c r="FL20" s="52">
        <f t="shared" si="16"/>
        <v>5</v>
      </c>
      <c r="FM20" s="52">
        <f t="shared" si="17"/>
        <v>1.25</v>
      </c>
      <c r="FN20" s="52">
        <f t="shared" si="18"/>
        <v>0</v>
      </c>
    </row>
    <row r="21" spans="1:170" s="54" customFormat="1" ht="22.5" customHeight="1">
      <c r="A21" s="13"/>
      <c r="B21" s="7">
        <f t="shared" si="19"/>
        <v>42352</v>
      </c>
      <c r="C21" s="6" t="str">
        <f t="shared" si="6"/>
        <v>月</v>
      </c>
      <c r="D21" s="34"/>
      <c r="E21" s="123" t="s">
        <v>90</v>
      </c>
      <c r="F21" s="124"/>
      <c r="G21" s="124"/>
      <c r="H21" s="125"/>
      <c r="I21" s="34"/>
      <c r="J21" s="34"/>
      <c r="K21" s="34"/>
      <c r="L21" s="34"/>
      <c r="M21" s="10" t="str">
        <f t="shared" si="7"/>
        <v/>
      </c>
      <c r="N21" s="10" t="str">
        <f t="shared" si="8"/>
        <v/>
      </c>
      <c r="O21" s="10" t="str">
        <f t="shared" si="9"/>
        <v/>
      </c>
      <c r="P21" s="10" t="str">
        <f t="shared" si="10"/>
        <v/>
      </c>
      <c r="Q21" s="126"/>
      <c r="R21" s="127"/>
      <c r="S21" s="127"/>
      <c r="T21" s="127"/>
      <c r="U21" s="128"/>
      <c r="V21" s="52">
        <f t="shared" si="11"/>
        <v>0</v>
      </c>
      <c r="W21" s="52">
        <f t="shared" si="11"/>
        <v>0</v>
      </c>
      <c r="X21" s="52">
        <f t="shared" si="11"/>
        <v>0</v>
      </c>
      <c r="Y21" s="52">
        <f t="shared" si="11"/>
        <v>0</v>
      </c>
      <c r="Z21" s="52">
        <f t="shared" si="11"/>
        <v>0</v>
      </c>
      <c r="AA21" s="52">
        <f t="shared" si="11"/>
        <v>0</v>
      </c>
      <c r="AB21" s="52">
        <f t="shared" si="11"/>
        <v>0</v>
      </c>
      <c r="AC21" s="52">
        <f t="shared" si="11"/>
        <v>0</v>
      </c>
      <c r="AD21" s="52">
        <f t="shared" si="11"/>
        <v>0</v>
      </c>
      <c r="AE21" s="52">
        <f t="shared" si="11"/>
        <v>0</v>
      </c>
      <c r="AF21" s="52">
        <f t="shared" si="11"/>
        <v>0</v>
      </c>
      <c r="AG21" s="52">
        <f t="shared" si="11"/>
        <v>0</v>
      </c>
      <c r="AH21" s="52">
        <f t="shared" si="11"/>
        <v>0</v>
      </c>
      <c r="AI21" s="52">
        <f t="shared" si="11"/>
        <v>0</v>
      </c>
      <c r="AJ21" s="52">
        <f t="shared" si="11"/>
        <v>0</v>
      </c>
      <c r="AK21" s="52">
        <f t="shared" si="11"/>
        <v>0</v>
      </c>
      <c r="AL21" s="52">
        <f t="shared" si="24"/>
        <v>0</v>
      </c>
      <c r="AM21" s="52">
        <f t="shared" si="24"/>
        <v>0</v>
      </c>
      <c r="AN21" s="52">
        <f t="shared" si="24"/>
        <v>0</v>
      </c>
      <c r="AO21" s="52">
        <f t="shared" si="24"/>
        <v>0</v>
      </c>
      <c r="AP21" s="52">
        <f t="shared" si="24"/>
        <v>0</v>
      </c>
      <c r="AQ21" s="52">
        <f t="shared" si="24"/>
        <v>0</v>
      </c>
      <c r="AR21" s="52">
        <f t="shared" si="24"/>
        <v>0</v>
      </c>
      <c r="AS21" s="52">
        <f t="shared" si="24"/>
        <v>0</v>
      </c>
      <c r="AT21" s="52">
        <f t="shared" si="24"/>
        <v>0</v>
      </c>
      <c r="AU21" s="52">
        <f t="shared" si="24"/>
        <v>0</v>
      </c>
      <c r="AV21" s="52">
        <f t="shared" si="24"/>
        <v>0</v>
      </c>
      <c r="AW21" s="52">
        <f t="shared" si="24"/>
        <v>0</v>
      </c>
      <c r="AX21" s="52">
        <f t="shared" si="24"/>
        <v>0</v>
      </c>
      <c r="AY21" s="52">
        <f t="shared" si="24"/>
        <v>0</v>
      </c>
      <c r="AZ21" s="52">
        <f t="shared" si="24"/>
        <v>0</v>
      </c>
      <c r="BA21" s="52">
        <f t="shared" si="24"/>
        <v>0</v>
      </c>
      <c r="BB21" s="52">
        <f t="shared" si="25"/>
        <v>0</v>
      </c>
      <c r="BC21" s="52">
        <f t="shared" si="25"/>
        <v>0</v>
      </c>
      <c r="BD21" s="52">
        <f t="shared" si="25"/>
        <v>0</v>
      </c>
      <c r="BE21" s="52">
        <f t="shared" si="25"/>
        <v>0</v>
      </c>
      <c r="BF21" s="52">
        <f t="shared" si="25"/>
        <v>0</v>
      </c>
      <c r="BG21" s="52">
        <f t="shared" si="25"/>
        <v>0</v>
      </c>
      <c r="BH21" s="52">
        <f t="shared" si="25"/>
        <v>0</v>
      </c>
      <c r="BI21" s="52">
        <f t="shared" si="25"/>
        <v>0</v>
      </c>
      <c r="BJ21" s="52">
        <f t="shared" si="25"/>
        <v>0</v>
      </c>
      <c r="BK21" s="52">
        <f t="shared" si="25"/>
        <v>0</v>
      </c>
      <c r="BL21" s="52">
        <f t="shared" si="25"/>
        <v>0</v>
      </c>
      <c r="BM21" s="52">
        <f t="shared" si="25"/>
        <v>0</v>
      </c>
      <c r="BN21" s="52">
        <f t="shared" si="25"/>
        <v>0</v>
      </c>
      <c r="BO21" s="52">
        <f t="shared" si="25"/>
        <v>0</v>
      </c>
      <c r="BP21" s="52">
        <f t="shared" si="25"/>
        <v>0</v>
      </c>
      <c r="BQ21" s="52">
        <f t="shared" si="25"/>
        <v>0</v>
      </c>
      <c r="BR21" s="52">
        <f t="shared" si="26"/>
        <v>0</v>
      </c>
      <c r="BS21" s="52">
        <f t="shared" si="26"/>
        <v>0</v>
      </c>
      <c r="BT21" s="52">
        <f t="shared" si="26"/>
        <v>0</v>
      </c>
      <c r="BU21" s="52">
        <f t="shared" si="26"/>
        <v>0</v>
      </c>
      <c r="BV21" s="52">
        <f t="shared" si="26"/>
        <v>0</v>
      </c>
      <c r="BW21" s="52">
        <f t="shared" si="26"/>
        <v>0</v>
      </c>
      <c r="BX21" s="52">
        <f t="shared" si="26"/>
        <v>0</v>
      </c>
      <c r="BY21" s="52">
        <f t="shared" si="26"/>
        <v>0</v>
      </c>
      <c r="BZ21" s="52">
        <f t="shared" si="26"/>
        <v>0</v>
      </c>
      <c r="CA21" s="52">
        <f t="shared" si="26"/>
        <v>0</v>
      </c>
      <c r="CB21" s="52">
        <f t="shared" si="26"/>
        <v>0</v>
      </c>
      <c r="CC21" s="52">
        <f t="shared" si="26"/>
        <v>0</v>
      </c>
      <c r="CD21" s="52">
        <f t="shared" si="26"/>
        <v>0</v>
      </c>
      <c r="CE21" s="52">
        <f t="shared" si="26"/>
        <v>0</v>
      </c>
      <c r="CF21" s="52">
        <f t="shared" si="26"/>
        <v>0</v>
      </c>
      <c r="CG21" s="52">
        <f t="shared" si="26"/>
        <v>0</v>
      </c>
      <c r="CH21" s="52">
        <f t="shared" si="30"/>
        <v>0</v>
      </c>
      <c r="CI21" s="52">
        <f t="shared" si="30"/>
        <v>0</v>
      </c>
      <c r="CJ21" s="52">
        <f t="shared" si="30"/>
        <v>0</v>
      </c>
      <c r="CK21" s="52">
        <f t="shared" si="30"/>
        <v>0</v>
      </c>
      <c r="CL21" s="52">
        <f t="shared" si="30"/>
        <v>0</v>
      </c>
      <c r="CM21" s="52">
        <f t="shared" si="30"/>
        <v>0</v>
      </c>
      <c r="CN21" s="52">
        <f t="shared" si="30"/>
        <v>0</v>
      </c>
      <c r="CO21" s="52">
        <f t="shared" si="30"/>
        <v>0</v>
      </c>
      <c r="CP21" s="52">
        <f t="shared" si="30"/>
        <v>0</v>
      </c>
      <c r="CQ21" s="52">
        <f t="shared" si="30"/>
        <v>0</v>
      </c>
      <c r="CR21" s="52">
        <f t="shared" si="30"/>
        <v>0</v>
      </c>
      <c r="CS21" s="52">
        <f t="shared" si="30"/>
        <v>0</v>
      </c>
      <c r="CT21" s="52">
        <f t="shared" si="30"/>
        <v>0</v>
      </c>
      <c r="CU21" s="52">
        <f t="shared" si="30"/>
        <v>0</v>
      </c>
      <c r="CV21" s="52">
        <f t="shared" si="30"/>
        <v>0</v>
      </c>
      <c r="CW21" s="52">
        <f t="shared" si="30"/>
        <v>0</v>
      </c>
      <c r="CX21" s="52">
        <f t="shared" si="31"/>
        <v>0</v>
      </c>
      <c r="CY21" s="52">
        <f t="shared" si="31"/>
        <v>0</v>
      </c>
      <c r="CZ21" s="52">
        <f t="shared" si="31"/>
        <v>0</v>
      </c>
      <c r="DA21" s="52">
        <f t="shared" si="31"/>
        <v>0</v>
      </c>
      <c r="DB21" s="52">
        <f t="shared" si="31"/>
        <v>0</v>
      </c>
      <c r="DC21" s="52">
        <f t="shared" si="31"/>
        <v>0</v>
      </c>
      <c r="DD21" s="52">
        <f t="shared" si="31"/>
        <v>0</v>
      </c>
      <c r="DE21" s="52">
        <f t="shared" si="31"/>
        <v>0</v>
      </c>
      <c r="DF21" s="52">
        <f t="shared" si="31"/>
        <v>0</v>
      </c>
      <c r="DG21" s="52">
        <f t="shared" si="31"/>
        <v>0</v>
      </c>
      <c r="DH21" s="52">
        <f t="shared" si="31"/>
        <v>0</v>
      </c>
      <c r="DI21" s="52">
        <f t="shared" si="31"/>
        <v>0</v>
      </c>
      <c r="DJ21" s="52">
        <f t="shared" si="31"/>
        <v>0</v>
      </c>
      <c r="DK21" s="52">
        <f t="shared" si="31"/>
        <v>0</v>
      </c>
      <c r="DL21" s="52">
        <f t="shared" si="31"/>
        <v>0</v>
      </c>
      <c r="DM21" s="52">
        <f t="shared" si="31"/>
        <v>0</v>
      </c>
      <c r="DN21" s="52">
        <f t="shared" si="32"/>
        <v>0</v>
      </c>
      <c r="DO21" s="52">
        <f t="shared" si="32"/>
        <v>0</v>
      </c>
      <c r="DP21" s="52">
        <f t="shared" si="32"/>
        <v>0</v>
      </c>
      <c r="DQ21" s="52">
        <f t="shared" si="32"/>
        <v>0</v>
      </c>
      <c r="DR21" s="52">
        <f t="shared" si="32"/>
        <v>0</v>
      </c>
      <c r="DS21" s="52">
        <f t="shared" si="32"/>
        <v>0</v>
      </c>
      <c r="DT21" s="52">
        <f t="shared" si="32"/>
        <v>0</v>
      </c>
      <c r="DU21" s="52">
        <f t="shared" si="32"/>
        <v>0</v>
      </c>
      <c r="DV21" s="52">
        <f t="shared" si="32"/>
        <v>0</v>
      </c>
      <c r="DW21" s="52">
        <f t="shared" si="32"/>
        <v>0</v>
      </c>
      <c r="DX21" s="52">
        <f t="shared" si="32"/>
        <v>0</v>
      </c>
      <c r="DY21" s="52">
        <f t="shared" si="32"/>
        <v>0</v>
      </c>
      <c r="DZ21" s="52">
        <f t="shared" si="32"/>
        <v>0</v>
      </c>
      <c r="EA21" s="52">
        <f t="shared" si="32"/>
        <v>0</v>
      </c>
      <c r="EB21" s="52">
        <f t="shared" si="32"/>
        <v>0</v>
      </c>
      <c r="EC21" s="52">
        <f t="shared" si="32"/>
        <v>0</v>
      </c>
      <c r="ED21" s="52">
        <f t="shared" si="33"/>
        <v>0</v>
      </c>
      <c r="EE21" s="52">
        <f t="shared" si="33"/>
        <v>0</v>
      </c>
      <c r="EF21" s="52">
        <f t="shared" si="33"/>
        <v>0</v>
      </c>
      <c r="EG21" s="52">
        <f t="shared" si="33"/>
        <v>0</v>
      </c>
      <c r="EH21" s="52">
        <f t="shared" si="33"/>
        <v>0</v>
      </c>
      <c r="EI21" s="52">
        <f t="shared" si="33"/>
        <v>0</v>
      </c>
      <c r="EJ21" s="52">
        <f t="shared" si="33"/>
        <v>0</v>
      </c>
      <c r="EK21" s="52">
        <f t="shared" si="33"/>
        <v>0</v>
      </c>
      <c r="EL21" s="52">
        <f t="shared" si="33"/>
        <v>0</v>
      </c>
      <c r="EM21" s="52">
        <f t="shared" si="33"/>
        <v>0</v>
      </c>
      <c r="EN21" s="52">
        <f t="shared" si="33"/>
        <v>0</v>
      </c>
      <c r="EO21" s="52">
        <f t="shared" si="33"/>
        <v>0</v>
      </c>
      <c r="EP21" s="52">
        <f t="shared" si="33"/>
        <v>0</v>
      </c>
      <c r="EQ21" s="52">
        <f t="shared" si="33"/>
        <v>0</v>
      </c>
      <c r="ER21" s="52">
        <f t="shared" si="33"/>
        <v>0</v>
      </c>
      <c r="ES21" s="52">
        <f t="shared" si="33"/>
        <v>0</v>
      </c>
      <c r="ET21" s="52">
        <f t="shared" si="29"/>
        <v>0</v>
      </c>
      <c r="EU21" s="52">
        <f t="shared" si="29"/>
        <v>0</v>
      </c>
      <c r="EV21" s="52">
        <f t="shared" si="29"/>
        <v>0</v>
      </c>
      <c r="EW21" s="52">
        <f t="shared" si="29"/>
        <v>0</v>
      </c>
      <c r="EX21" s="52">
        <f t="shared" si="29"/>
        <v>0</v>
      </c>
      <c r="EY21" s="52">
        <f t="shared" si="29"/>
        <v>0</v>
      </c>
      <c r="EZ21" s="52">
        <f t="shared" si="29"/>
        <v>0</v>
      </c>
      <c r="FA21" s="52">
        <f t="shared" si="29"/>
        <v>0</v>
      </c>
      <c r="FB21" s="52">
        <f t="shared" si="29"/>
        <v>0</v>
      </c>
      <c r="FC21" s="52">
        <f t="shared" si="29"/>
        <v>0</v>
      </c>
      <c r="FD21" s="52">
        <f t="shared" si="29"/>
        <v>0</v>
      </c>
      <c r="FE21" s="52">
        <f t="shared" si="29"/>
        <v>0</v>
      </c>
      <c r="FF21" s="52">
        <f t="shared" si="29"/>
        <v>0</v>
      </c>
      <c r="FG21" s="52">
        <f t="shared" si="29"/>
        <v>0</v>
      </c>
      <c r="FH21" s="52">
        <f t="shared" si="29"/>
        <v>0</v>
      </c>
      <c r="FI21" s="52">
        <f t="shared" si="28"/>
        <v>0</v>
      </c>
      <c r="FJ21" s="52">
        <f t="shared" si="14"/>
        <v>0</v>
      </c>
      <c r="FK21" s="52">
        <f t="shared" si="15"/>
        <v>0</v>
      </c>
      <c r="FL21" s="52">
        <f t="shared" si="16"/>
        <v>0</v>
      </c>
      <c r="FM21" s="52">
        <f t="shared" si="17"/>
        <v>0</v>
      </c>
      <c r="FN21" s="52">
        <f t="shared" si="18"/>
        <v>0</v>
      </c>
    </row>
    <row r="22" spans="1:170" s="54" customFormat="1" ht="22.5" customHeight="1">
      <c r="A22" s="13"/>
      <c r="B22" s="7">
        <f t="shared" si="19"/>
        <v>42353</v>
      </c>
      <c r="C22" s="6" t="str">
        <f t="shared" si="6"/>
        <v>火</v>
      </c>
      <c r="D22" s="34"/>
      <c r="E22" s="123" t="s">
        <v>90</v>
      </c>
      <c r="F22" s="124"/>
      <c r="G22" s="124"/>
      <c r="H22" s="125"/>
      <c r="I22" s="34">
        <v>0.36458333333333331</v>
      </c>
      <c r="J22" s="34">
        <v>0.73958333333333337</v>
      </c>
      <c r="K22" s="34"/>
      <c r="L22" s="34"/>
      <c r="M22" s="10">
        <f t="shared" si="7"/>
        <v>0.33333333333333337</v>
      </c>
      <c r="N22" s="10" t="str">
        <f t="shared" si="8"/>
        <v/>
      </c>
      <c r="O22" s="10" t="str">
        <f>IF($FM22&gt;0,$FM22/24,"")</f>
        <v/>
      </c>
      <c r="P22" s="10" t="str">
        <f t="shared" si="10"/>
        <v/>
      </c>
      <c r="Q22" s="126"/>
      <c r="R22" s="127"/>
      <c r="S22" s="127"/>
      <c r="T22" s="127"/>
      <c r="U22" s="128"/>
      <c r="V22" s="52">
        <f t="shared" si="11"/>
        <v>0</v>
      </c>
      <c r="W22" s="52">
        <f t="shared" si="11"/>
        <v>0</v>
      </c>
      <c r="X22" s="52">
        <f t="shared" si="11"/>
        <v>0</v>
      </c>
      <c r="Y22" s="52">
        <f t="shared" si="11"/>
        <v>0</v>
      </c>
      <c r="Z22" s="52">
        <f t="shared" si="11"/>
        <v>0</v>
      </c>
      <c r="AA22" s="52">
        <f t="shared" si="11"/>
        <v>0</v>
      </c>
      <c r="AB22" s="52">
        <f t="shared" si="11"/>
        <v>0</v>
      </c>
      <c r="AC22" s="52">
        <f t="shared" si="11"/>
        <v>0</v>
      </c>
      <c r="AD22" s="52">
        <f t="shared" si="11"/>
        <v>0</v>
      </c>
      <c r="AE22" s="52">
        <f t="shared" si="11"/>
        <v>0</v>
      </c>
      <c r="AF22" s="52">
        <f t="shared" si="11"/>
        <v>0</v>
      </c>
      <c r="AG22" s="52">
        <f t="shared" si="11"/>
        <v>0</v>
      </c>
      <c r="AH22" s="52">
        <f t="shared" si="11"/>
        <v>0</v>
      </c>
      <c r="AI22" s="52">
        <f t="shared" si="11"/>
        <v>0</v>
      </c>
      <c r="AJ22" s="52">
        <f t="shared" si="11"/>
        <v>0</v>
      </c>
      <c r="AK22" s="52">
        <f t="shared" si="11"/>
        <v>0</v>
      </c>
      <c r="AL22" s="52">
        <f t="shared" si="24"/>
        <v>0</v>
      </c>
      <c r="AM22" s="52">
        <f t="shared" si="24"/>
        <v>0</v>
      </c>
      <c r="AN22" s="52">
        <f t="shared" si="24"/>
        <v>0</v>
      </c>
      <c r="AO22" s="52">
        <f t="shared" si="24"/>
        <v>0</v>
      </c>
      <c r="AP22" s="52">
        <f t="shared" si="24"/>
        <v>0</v>
      </c>
      <c r="AQ22" s="52">
        <f t="shared" si="24"/>
        <v>0</v>
      </c>
      <c r="AR22" s="52">
        <f t="shared" si="24"/>
        <v>0</v>
      </c>
      <c r="AS22" s="52">
        <f t="shared" si="24"/>
        <v>0</v>
      </c>
      <c r="AT22" s="52">
        <f t="shared" si="24"/>
        <v>0</v>
      </c>
      <c r="AU22" s="52">
        <f t="shared" si="24"/>
        <v>0</v>
      </c>
      <c r="AV22" s="52">
        <f t="shared" si="24"/>
        <v>0</v>
      </c>
      <c r="AW22" s="52">
        <f t="shared" si="24"/>
        <v>0</v>
      </c>
      <c r="AX22" s="52">
        <f t="shared" si="24"/>
        <v>0</v>
      </c>
      <c r="AY22" s="52">
        <f t="shared" si="24"/>
        <v>0</v>
      </c>
      <c r="AZ22" s="52">
        <f t="shared" si="24"/>
        <v>0</v>
      </c>
      <c r="BA22" s="52">
        <f t="shared" si="24"/>
        <v>0</v>
      </c>
      <c r="BB22" s="52">
        <f t="shared" si="25"/>
        <v>0</v>
      </c>
      <c r="BC22" s="52">
        <f t="shared" si="25"/>
        <v>0</v>
      </c>
      <c r="BD22" s="52">
        <f t="shared" si="25"/>
        <v>0</v>
      </c>
      <c r="BE22" s="52">
        <f t="shared" si="25"/>
        <v>0</v>
      </c>
      <c r="BF22" s="52">
        <f t="shared" si="25"/>
        <v>0</v>
      </c>
      <c r="BG22" s="52">
        <f t="shared" si="25"/>
        <v>0</v>
      </c>
      <c r="BH22" s="52">
        <f t="shared" si="25"/>
        <v>0</v>
      </c>
      <c r="BI22" s="52">
        <f t="shared" si="25"/>
        <v>0</v>
      </c>
      <c r="BJ22" s="52">
        <f t="shared" si="25"/>
        <v>0</v>
      </c>
      <c r="BK22" s="52">
        <f t="shared" si="25"/>
        <v>0</v>
      </c>
      <c r="BL22" s="52">
        <f t="shared" si="25"/>
        <v>0</v>
      </c>
      <c r="BM22" s="52">
        <f t="shared" si="25"/>
        <v>0</v>
      </c>
      <c r="BN22" s="52">
        <f t="shared" si="25"/>
        <v>0</v>
      </c>
      <c r="BO22" s="52">
        <f t="shared" si="25"/>
        <v>0</v>
      </c>
      <c r="BP22" s="52">
        <f t="shared" si="25"/>
        <v>0</v>
      </c>
      <c r="BQ22" s="52">
        <f t="shared" si="25"/>
        <v>0</v>
      </c>
      <c r="BR22" s="52">
        <f t="shared" si="26"/>
        <v>6.9444444444444441E-3</v>
      </c>
      <c r="BS22" s="52">
        <f t="shared" si="26"/>
        <v>6.9444444444444441E-3</v>
      </c>
      <c r="BT22" s="52">
        <f t="shared" si="26"/>
        <v>6.9444444444444441E-3</v>
      </c>
      <c r="BU22" s="52">
        <f t="shared" si="26"/>
        <v>6.9444444444444441E-3</v>
      </c>
      <c r="BV22" s="52">
        <f t="shared" si="26"/>
        <v>6.9444444444444441E-3</v>
      </c>
      <c r="BW22" s="52">
        <f t="shared" si="26"/>
        <v>6.9444444444444441E-3</v>
      </c>
      <c r="BX22" s="52">
        <f t="shared" si="26"/>
        <v>0</v>
      </c>
      <c r="BY22" s="52">
        <f t="shared" si="26"/>
        <v>0</v>
      </c>
      <c r="BZ22" s="52">
        <f t="shared" si="26"/>
        <v>0</v>
      </c>
      <c r="CA22" s="52">
        <f t="shared" si="26"/>
        <v>0</v>
      </c>
      <c r="CB22" s="52">
        <f t="shared" si="26"/>
        <v>0</v>
      </c>
      <c r="CC22" s="52">
        <f t="shared" si="26"/>
        <v>0</v>
      </c>
      <c r="CD22" s="52">
        <f t="shared" si="26"/>
        <v>0</v>
      </c>
      <c r="CE22" s="52">
        <f t="shared" si="26"/>
        <v>0</v>
      </c>
      <c r="CF22" s="52">
        <f t="shared" si="26"/>
        <v>0</v>
      </c>
      <c r="CG22" s="52">
        <f t="shared" si="26"/>
        <v>0</v>
      </c>
      <c r="CH22" s="52">
        <f t="shared" si="30"/>
        <v>0</v>
      </c>
      <c r="CI22" s="52">
        <f t="shared" si="30"/>
        <v>0</v>
      </c>
      <c r="CJ22" s="52">
        <f t="shared" si="30"/>
        <v>0</v>
      </c>
      <c r="CK22" s="52">
        <f t="shared" si="30"/>
        <v>0</v>
      </c>
      <c r="CL22" s="52">
        <f t="shared" si="30"/>
        <v>0</v>
      </c>
      <c r="CM22" s="52">
        <f t="shared" si="30"/>
        <v>0</v>
      </c>
      <c r="CN22" s="52">
        <f t="shared" si="30"/>
        <v>0</v>
      </c>
      <c r="CO22" s="52">
        <f t="shared" si="30"/>
        <v>0</v>
      </c>
      <c r="CP22" s="52">
        <f t="shared" si="30"/>
        <v>0</v>
      </c>
      <c r="CQ22" s="52">
        <f t="shared" si="30"/>
        <v>0</v>
      </c>
      <c r="CR22" s="52">
        <f t="shared" si="30"/>
        <v>0</v>
      </c>
      <c r="CS22" s="52">
        <f t="shared" si="30"/>
        <v>0</v>
      </c>
      <c r="CT22" s="52">
        <f t="shared" si="30"/>
        <v>0</v>
      </c>
      <c r="CU22" s="52">
        <f t="shared" si="30"/>
        <v>0</v>
      </c>
      <c r="CV22" s="52">
        <f t="shared" si="30"/>
        <v>0</v>
      </c>
      <c r="CW22" s="52">
        <f t="shared" si="30"/>
        <v>0</v>
      </c>
      <c r="CX22" s="52">
        <f t="shared" si="31"/>
        <v>0</v>
      </c>
      <c r="CY22" s="52">
        <f t="shared" si="31"/>
        <v>0</v>
      </c>
      <c r="CZ22" s="52">
        <f t="shared" si="31"/>
        <v>0</v>
      </c>
      <c r="DA22" s="52">
        <f t="shared" si="31"/>
        <v>0</v>
      </c>
      <c r="DB22" s="52">
        <f t="shared" si="31"/>
        <v>0</v>
      </c>
      <c r="DC22" s="52">
        <f t="shared" si="31"/>
        <v>0</v>
      </c>
      <c r="DD22" s="52">
        <f t="shared" si="31"/>
        <v>0</v>
      </c>
      <c r="DE22" s="52">
        <f t="shared" si="31"/>
        <v>0</v>
      </c>
      <c r="DF22" s="52">
        <f t="shared" si="31"/>
        <v>0</v>
      </c>
      <c r="DG22" s="52">
        <f t="shared" si="31"/>
        <v>0</v>
      </c>
      <c r="DH22" s="52">
        <f t="shared" si="31"/>
        <v>0</v>
      </c>
      <c r="DI22" s="52">
        <f t="shared" si="31"/>
        <v>0</v>
      </c>
      <c r="DJ22" s="52">
        <f t="shared" si="31"/>
        <v>0</v>
      </c>
      <c r="DK22" s="52">
        <f t="shared" si="31"/>
        <v>0</v>
      </c>
      <c r="DL22" s="52">
        <f t="shared" si="31"/>
        <v>0</v>
      </c>
      <c r="DM22" s="52">
        <f t="shared" si="31"/>
        <v>0</v>
      </c>
      <c r="DN22" s="52">
        <f t="shared" si="32"/>
        <v>0</v>
      </c>
      <c r="DO22" s="52">
        <f t="shared" si="32"/>
        <v>0</v>
      </c>
      <c r="DP22" s="52">
        <f t="shared" si="32"/>
        <v>0</v>
      </c>
      <c r="DQ22" s="52">
        <f t="shared" si="32"/>
        <v>0</v>
      </c>
      <c r="DR22" s="52">
        <f t="shared" si="32"/>
        <v>0</v>
      </c>
      <c r="DS22" s="52">
        <f t="shared" si="32"/>
        <v>0</v>
      </c>
      <c r="DT22" s="52">
        <f t="shared" si="32"/>
        <v>0</v>
      </c>
      <c r="DU22" s="52">
        <f t="shared" si="32"/>
        <v>0</v>
      </c>
      <c r="DV22" s="52">
        <f t="shared" si="32"/>
        <v>0</v>
      </c>
      <c r="DW22" s="52">
        <f t="shared" si="32"/>
        <v>0</v>
      </c>
      <c r="DX22" s="52">
        <f t="shared" si="32"/>
        <v>0</v>
      </c>
      <c r="DY22" s="52">
        <f t="shared" si="32"/>
        <v>0</v>
      </c>
      <c r="DZ22" s="52">
        <f t="shared" si="32"/>
        <v>0</v>
      </c>
      <c r="EA22" s="52">
        <f t="shared" si="32"/>
        <v>0</v>
      </c>
      <c r="EB22" s="52">
        <f t="shared" si="32"/>
        <v>0</v>
      </c>
      <c r="EC22" s="52">
        <f t="shared" si="32"/>
        <v>0</v>
      </c>
      <c r="ED22" s="52">
        <f t="shared" si="33"/>
        <v>0</v>
      </c>
      <c r="EE22" s="52">
        <f t="shared" si="33"/>
        <v>0</v>
      </c>
      <c r="EF22" s="52">
        <f t="shared" si="33"/>
        <v>0</v>
      </c>
      <c r="EG22" s="52">
        <f t="shared" si="33"/>
        <v>0</v>
      </c>
      <c r="EH22" s="52">
        <f t="shared" si="33"/>
        <v>0</v>
      </c>
      <c r="EI22" s="52">
        <f t="shared" si="33"/>
        <v>0</v>
      </c>
      <c r="EJ22" s="52">
        <f t="shared" si="33"/>
        <v>0</v>
      </c>
      <c r="EK22" s="52">
        <f t="shared" si="33"/>
        <v>0</v>
      </c>
      <c r="EL22" s="52">
        <f t="shared" si="33"/>
        <v>0</v>
      </c>
      <c r="EM22" s="52">
        <f t="shared" si="33"/>
        <v>0</v>
      </c>
      <c r="EN22" s="52">
        <f t="shared" si="33"/>
        <v>0</v>
      </c>
      <c r="EO22" s="52">
        <f t="shared" si="33"/>
        <v>0</v>
      </c>
      <c r="EP22" s="52">
        <f t="shared" si="33"/>
        <v>0</v>
      </c>
      <c r="EQ22" s="52">
        <f t="shared" si="33"/>
        <v>0</v>
      </c>
      <c r="ER22" s="52">
        <f t="shared" si="33"/>
        <v>0</v>
      </c>
      <c r="ES22" s="52">
        <f t="shared" si="33"/>
        <v>0</v>
      </c>
      <c r="ET22" s="52">
        <f t="shared" si="29"/>
        <v>0</v>
      </c>
      <c r="EU22" s="52">
        <f t="shared" si="29"/>
        <v>0</v>
      </c>
      <c r="EV22" s="52">
        <f t="shared" si="29"/>
        <v>0</v>
      </c>
      <c r="EW22" s="52">
        <f t="shared" si="29"/>
        <v>0</v>
      </c>
      <c r="EX22" s="52">
        <f t="shared" si="29"/>
        <v>0</v>
      </c>
      <c r="EY22" s="52">
        <f t="shared" si="29"/>
        <v>0</v>
      </c>
      <c r="EZ22" s="52">
        <f t="shared" si="29"/>
        <v>0</v>
      </c>
      <c r="FA22" s="52">
        <f t="shared" si="29"/>
        <v>0</v>
      </c>
      <c r="FB22" s="52">
        <f t="shared" si="29"/>
        <v>0</v>
      </c>
      <c r="FC22" s="52">
        <f t="shared" si="29"/>
        <v>0</v>
      </c>
      <c r="FD22" s="52">
        <f t="shared" si="29"/>
        <v>0</v>
      </c>
      <c r="FE22" s="52">
        <f t="shared" si="29"/>
        <v>0</v>
      </c>
      <c r="FF22" s="52">
        <f t="shared" si="29"/>
        <v>0</v>
      </c>
      <c r="FG22" s="52">
        <f t="shared" si="29"/>
        <v>0</v>
      </c>
      <c r="FH22" s="52">
        <f t="shared" si="29"/>
        <v>0</v>
      </c>
      <c r="FI22" s="52">
        <f t="shared" si="28"/>
        <v>0</v>
      </c>
      <c r="FJ22" s="52">
        <f t="shared" si="14"/>
        <v>4.1666666666666671E-2</v>
      </c>
      <c r="FK22" s="52">
        <f t="shared" si="15"/>
        <v>0.37500000000000006</v>
      </c>
      <c r="FL22" s="52">
        <f t="shared" si="16"/>
        <v>0</v>
      </c>
      <c r="FM22" s="52">
        <f t="shared" si="17"/>
        <v>0</v>
      </c>
      <c r="FN22" s="52">
        <f t="shared" si="18"/>
        <v>0</v>
      </c>
    </row>
    <row r="23" spans="1:170" s="54" customFormat="1" ht="22.5" customHeight="1">
      <c r="A23" s="13"/>
      <c r="B23" s="7">
        <f t="shared" si="19"/>
        <v>42354</v>
      </c>
      <c r="C23" s="6" t="str">
        <f t="shared" si="6"/>
        <v>水</v>
      </c>
      <c r="D23" s="34"/>
      <c r="E23" s="123" t="s">
        <v>90</v>
      </c>
      <c r="F23" s="124"/>
      <c r="G23" s="124"/>
      <c r="H23" s="125"/>
      <c r="I23" s="34">
        <v>0.36458333333333331</v>
      </c>
      <c r="J23" s="34">
        <v>0.76041666666666663</v>
      </c>
      <c r="K23" s="34"/>
      <c r="L23" s="34"/>
      <c r="M23" s="10">
        <f t="shared" si="7"/>
        <v>0.35416666666666663</v>
      </c>
      <c r="N23" s="10">
        <f t="shared" si="8"/>
        <v>2.0833333333333332E-2</v>
      </c>
      <c r="O23" s="10" t="str">
        <f t="shared" si="9"/>
        <v/>
      </c>
      <c r="P23" s="10" t="str">
        <f t="shared" si="10"/>
        <v/>
      </c>
      <c r="Q23" s="126"/>
      <c r="R23" s="127"/>
      <c r="S23" s="127"/>
      <c r="T23" s="127"/>
      <c r="U23" s="128"/>
      <c r="V23" s="52">
        <f t="shared" si="11"/>
        <v>0</v>
      </c>
      <c r="W23" s="52">
        <f t="shared" si="11"/>
        <v>0</v>
      </c>
      <c r="X23" s="52">
        <f t="shared" si="11"/>
        <v>0</v>
      </c>
      <c r="Y23" s="52">
        <f t="shared" si="11"/>
        <v>0</v>
      </c>
      <c r="Z23" s="52">
        <f t="shared" si="11"/>
        <v>0</v>
      </c>
      <c r="AA23" s="52">
        <f t="shared" si="11"/>
        <v>0</v>
      </c>
      <c r="AB23" s="52">
        <f t="shared" si="11"/>
        <v>0</v>
      </c>
      <c r="AC23" s="52">
        <f t="shared" si="11"/>
        <v>0</v>
      </c>
      <c r="AD23" s="52">
        <f t="shared" si="11"/>
        <v>0</v>
      </c>
      <c r="AE23" s="52">
        <f t="shared" si="11"/>
        <v>0</v>
      </c>
      <c r="AF23" s="52">
        <f t="shared" si="11"/>
        <v>0</v>
      </c>
      <c r="AG23" s="52">
        <f t="shared" si="11"/>
        <v>0</v>
      </c>
      <c r="AH23" s="52">
        <f t="shared" si="11"/>
        <v>0</v>
      </c>
      <c r="AI23" s="52">
        <f t="shared" si="11"/>
        <v>0</v>
      </c>
      <c r="AJ23" s="52">
        <f t="shared" si="11"/>
        <v>0</v>
      </c>
      <c r="AK23" s="52">
        <f>IF(ISERROR(IF($J23="",0,IF(AND($K23-1/24/60&lt;=AK$3,$L23&gt;=AK$4),AK$5,IF(AND($I23-1/24/60&lt;=AK$3,$J23&gt;=AK$4),AK$6,0)))),0,IF($J23="",0,IF(AND($K23-1/24/60&lt;=AK$3,$L23&gt;=AK$4),AK$5,IF(AND($I23-1/24/60&lt;=AK$3,$J23&gt;=AK$4),AK$6,0))))</f>
        <v>0</v>
      </c>
      <c r="AL23" s="52">
        <f t="shared" si="24"/>
        <v>0</v>
      </c>
      <c r="AM23" s="52">
        <f t="shared" si="24"/>
        <v>0</v>
      </c>
      <c r="AN23" s="52">
        <f t="shared" si="24"/>
        <v>0</v>
      </c>
      <c r="AO23" s="52">
        <f t="shared" si="24"/>
        <v>0</v>
      </c>
      <c r="AP23" s="52">
        <f t="shared" si="24"/>
        <v>0</v>
      </c>
      <c r="AQ23" s="52">
        <f t="shared" si="24"/>
        <v>0</v>
      </c>
      <c r="AR23" s="52">
        <f t="shared" si="24"/>
        <v>0</v>
      </c>
      <c r="AS23" s="52">
        <f t="shared" si="24"/>
        <v>0</v>
      </c>
      <c r="AT23" s="52">
        <f t="shared" si="24"/>
        <v>0</v>
      </c>
      <c r="AU23" s="52">
        <f t="shared" si="24"/>
        <v>0</v>
      </c>
      <c r="AV23" s="52">
        <f t="shared" si="24"/>
        <v>0</v>
      </c>
      <c r="AW23" s="52">
        <f t="shared" si="24"/>
        <v>0</v>
      </c>
      <c r="AX23" s="52">
        <f t="shared" si="24"/>
        <v>0</v>
      </c>
      <c r="AY23" s="52">
        <f t="shared" si="24"/>
        <v>0</v>
      </c>
      <c r="AZ23" s="52">
        <f t="shared" si="24"/>
        <v>0</v>
      </c>
      <c r="BA23" s="52">
        <f t="shared" si="24"/>
        <v>0</v>
      </c>
      <c r="BB23" s="52">
        <f t="shared" si="25"/>
        <v>0</v>
      </c>
      <c r="BC23" s="52">
        <f t="shared" si="25"/>
        <v>0</v>
      </c>
      <c r="BD23" s="52">
        <f t="shared" si="25"/>
        <v>0</v>
      </c>
      <c r="BE23" s="52">
        <f t="shared" si="25"/>
        <v>0</v>
      </c>
      <c r="BF23" s="52">
        <f t="shared" si="25"/>
        <v>0</v>
      </c>
      <c r="BG23" s="52">
        <f t="shared" si="25"/>
        <v>0</v>
      </c>
      <c r="BH23" s="52">
        <f t="shared" si="25"/>
        <v>0</v>
      </c>
      <c r="BI23" s="52">
        <f t="shared" si="25"/>
        <v>0</v>
      </c>
      <c r="BJ23" s="52">
        <f t="shared" si="25"/>
        <v>0</v>
      </c>
      <c r="BK23" s="52">
        <f t="shared" si="25"/>
        <v>0</v>
      </c>
      <c r="BL23" s="52">
        <f t="shared" si="25"/>
        <v>0</v>
      </c>
      <c r="BM23" s="52">
        <f t="shared" si="25"/>
        <v>0</v>
      </c>
      <c r="BN23" s="52">
        <f t="shared" si="25"/>
        <v>0</v>
      </c>
      <c r="BO23" s="52">
        <f t="shared" si="25"/>
        <v>0</v>
      </c>
      <c r="BP23" s="52">
        <f t="shared" si="25"/>
        <v>0</v>
      </c>
      <c r="BQ23" s="52">
        <f t="shared" si="25"/>
        <v>0</v>
      </c>
      <c r="BR23" s="52">
        <f t="shared" si="26"/>
        <v>6.9444444444444441E-3</v>
      </c>
      <c r="BS23" s="52">
        <f t="shared" si="26"/>
        <v>6.9444444444444441E-3</v>
      </c>
      <c r="BT23" s="52">
        <f t="shared" si="26"/>
        <v>6.9444444444444441E-3</v>
      </c>
      <c r="BU23" s="52">
        <f t="shared" si="26"/>
        <v>6.9444444444444441E-3</v>
      </c>
      <c r="BV23" s="52">
        <f t="shared" si="26"/>
        <v>6.9444444444444441E-3</v>
      </c>
      <c r="BW23" s="52">
        <f t="shared" si="26"/>
        <v>6.9444444444444441E-3</v>
      </c>
      <c r="BX23" s="52">
        <f t="shared" si="26"/>
        <v>0</v>
      </c>
      <c r="BY23" s="52">
        <f t="shared" si="26"/>
        <v>0</v>
      </c>
      <c r="BZ23" s="52">
        <f t="shared" si="26"/>
        <v>0</v>
      </c>
      <c r="CA23" s="52">
        <f t="shared" si="26"/>
        <v>0</v>
      </c>
      <c r="CB23" s="52">
        <f t="shared" si="26"/>
        <v>0</v>
      </c>
      <c r="CC23" s="52">
        <f t="shared" si="26"/>
        <v>0</v>
      </c>
      <c r="CD23" s="52">
        <f t="shared" si="26"/>
        <v>0</v>
      </c>
      <c r="CE23" s="52">
        <f t="shared" si="26"/>
        <v>0</v>
      </c>
      <c r="CF23" s="52">
        <f t="shared" si="26"/>
        <v>0</v>
      </c>
      <c r="CG23" s="52">
        <f t="shared" si="26"/>
        <v>0</v>
      </c>
      <c r="CH23" s="52">
        <f t="shared" si="30"/>
        <v>0</v>
      </c>
      <c r="CI23" s="52">
        <f t="shared" si="30"/>
        <v>0</v>
      </c>
      <c r="CJ23" s="52">
        <f t="shared" si="30"/>
        <v>0</v>
      </c>
      <c r="CK23" s="52">
        <f t="shared" si="30"/>
        <v>0</v>
      </c>
      <c r="CL23" s="52">
        <f t="shared" si="30"/>
        <v>0</v>
      </c>
      <c r="CM23" s="52">
        <f t="shared" si="30"/>
        <v>0</v>
      </c>
      <c r="CN23" s="52">
        <f t="shared" si="30"/>
        <v>0</v>
      </c>
      <c r="CO23" s="52">
        <f t="shared" si="30"/>
        <v>0</v>
      </c>
      <c r="CP23" s="52">
        <f t="shared" si="30"/>
        <v>0</v>
      </c>
      <c r="CQ23" s="52">
        <f t="shared" si="30"/>
        <v>0</v>
      </c>
      <c r="CR23" s="52">
        <f t="shared" si="30"/>
        <v>0</v>
      </c>
      <c r="CS23" s="52">
        <f t="shared" si="30"/>
        <v>0</v>
      </c>
      <c r="CT23" s="52">
        <f t="shared" si="30"/>
        <v>0</v>
      </c>
      <c r="CU23" s="52">
        <f t="shared" si="30"/>
        <v>0</v>
      </c>
      <c r="CV23" s="52">
        <f t="shared" si="30"/>
        <v>0</v>
      </c>
      <c r="CW23" s="52">
        <f t="shared" si="30"/>
        <v>0</v>
      </c>
      <c r="CX23" s="52">
        <f t="shared" si="31"/>
        <v>0</v>
      </c>
      <c r="CY23" s="52">
        <f t="shared" si="31"/>
        <v>0</v>
      </c>
      <c r="CZ23" s="52">
        <f t="shared" si="31"/>
        <v>0</v>
      </c>
      <c r="DA23" s="52">
        <f t="shared" si="31"/>
        <v>0</v>
      </c>
      <c r="DB23" s="52">
        <f t="shared" si="31"/>
        <v>0</v>
      </c>
      <c r="DC23" s="52">
        <f t="shared" si="31"/>
        <v>0</v>
      </c>
      <c r="DD23" s="52">
        <f t="shared" si="31"/>
        <v>0</v>
      </c>
      <c r="DE23" s="52">
        <f t="shared" si="31"/>
        <v>0</v>
      </c>
      <c r="DF23" s="52">
        <f t="shared" si="31"/>
        <v>0</v>
      </c>
      <c r="DG23" s="52">
        <f t="shared" si="31"/>
        <v>0</v>
      </c>
      <c r="DH23" s="52">
        <f t="shared" si="31"/>
        <v>0</v>
      </c>
      <c r="DI23" s="52">
        <f t="shared" si="31"/>
        <v>0</v>
      </c>
      <c r="DJ23" s="52">
        <f t="shared" si="31"/>
        <v>0</v>
      </c>
      <c r="DK23" s="52">
        <f t="shared" si="31"/>
        <v>0</v>
      </c>
      <c r="DL23" s="52">
        <f t="shared" si="31"/>
        <v>0</v>
      </c>
      <c r="DM23" s="52">
        <f t="shared" si="31"/>
        <v>0</v>
      </c>
      <c r="DN23" s="52">
        <f t="shared" si="32"/>
        <v>0</v>
      </c>
      <c r="DO23" s="52">
        <f t="shared" si="32"/>
        <v>0</v>
      </c>
      <c r="DP23" s="52">
        <f t="shared" si="32"/>
        <v>0</v>
      </c>
      <c r="DQ23" s="52">
        <f t="shared" si="32"/>
        <v>0</v>
      </c>
      <c r="DR23" s="52">
        <f t="shared" si="32"/>
        <v>0</v>
      </c>
      <c r="DS23" s="52">
        <f t="shared" si="32"/>
        <v>0</v>
      </c>
      <c r="DT23" s="52">
        <f t="shared" si="32"/>
        <v>0</v>
      </c>
      <c r="DU23" s="52">
        <f t="shared" si="32"/>
        <v>0</v>
      </c>
      <c r="DV23" s="52">
        <f t="shared" si="32"/>
        <v>0</v>
      </c>
      <c r="DW23" s="52">
        <f t="shared" si="32"/>
        <v>0</v>
      </c>
      <c r="DX23" s="52">
        <f t="shared" si="32"/>
        <v>0</v>
      </c>
      <c r="DY23" s="52">
        <f t="shared" si="32"/>
        <v>0</v>
      </c>
      <c r="DZ23" s="52">
        <f t="shared" si="32"/>
        <v>0</v>
      </c>
      <c r="EA23" s="52">
        <f t="shared" si="32"/>
        <v>0</v>
      </c>
      <c r="EB23" s="52">
        <f t="shared" si="32"/>
        <v>0</v>
      </c>
      <c r="EC23" s="52">
        <f t="shared" si="32"/>
        <v>0</v>
      </c>
      <c r="ED23" s="52">
        <f t="shared" si="33"/>
        <v>0</v>
      </c>
      <c r="EE23" s="52">
        <f t="shared" si="33"/>
        <v>0</v>
      </c>
      <c r="EF23" s="52">
        <f t="shared" si="33"/>
        <v>0</v>
      </c>
      <c r="EG23" s="52">
        <f t="shared" si="33"/>
        <v>0</v>
      </c>
      <c r="EH23" s="52">
        <f t="shared" si="33"/>
        <v>0</v>
      </c>
      <c r="EI23" s="52">
        <f t="shared" si="33"/>
        <v>0</v>
      </c>
      <c r="EJ23" s="52">
        <f t="shared" si="33"/>
        <v>0</v>
      </c>
      <c r="EK23" s="52">
        <f t="shared" si="33"/>
        <v>0</v>
      </c>
      <c r="EL23" s="52">
        <f t="shared" si="33"/>
        <v>0</v>
      </c>
      <c r="EM23" s="52">
        <f t="shared" si="33"/>
        <v>0</v>
      </c>
      <c r="EN23" s="52">
        <f t="shared" si="33"/>
        <v>0</v>
      </c>
      <c r="EO23" s="52">
        <f t="shared" si="33"/>
        <v>0</v>
      </c>
      <c r="EP23" s="52">
        <f t="shared" si="33"/>
        <v>0</v>
      </c>
      <c r="EQ23" s="52">
        <f t="shared" si="33"/>
        <v>0</v>
      </c>
      <c r="ER23" s="52">
        <f t="shared" si="33"/>
        <v>0</v>
      </c>
      <c r="ES23" s="52">
        <f t="shared" si="33"/>
        <v>0</v>
      </c>
      <c r="ET23" s="52">
        <f t="shared" si="29"/>
        <v>0</v>
      </c>
      <c r="EU23" s="52">
        <f t="shared" si="29"/>
        <v>0</v>
      </c>
      <c r="EV23" s="52">
        <f t="shared" si="29"/>
        <v>0</v>
      </c>
      <c r="EW23" s="52">
        <f t="shared" si="29"/>
        <v>0</v>
      </c>
      <c r="EX23" s="52">
        <f t="shared" si="29"/>
        <v>0</v>
      </c>
      <c r="EY23" s="52">
        <f t="shared" si="29"/>
        <v>0</v>
      </c>
      <c r="EZ23" s="52">
        <f t="shared" si="29"/>
        <v>0</v>
      </c>
      <c r="FA23" s="52">
        <f t="shared" si="29"/>
        <v>0</v>
      </c>
      <c r="FB23" s="52">
        <f t="shared" si="29"/>
        <v>0</v>
      </c>
      <c r="FC23" s="52">
        <f t="shared" si="29"/>
        <v>0</v>
      </c>
      <c r="FD23" s="52">
        <f t="shared" si="29"/>
        <v>0</v>
      </c>
      <c r="FE23" s="52">
        <f t="shared" si="29"/>
        <v>0</v>
      </c>
      <c r="FF23" s="52">
        <f t="shared" si="29"/>
        <v>0</v>
      </c>
      <c r="FG23" s="52">
        <f t="shared" si="29"/>
        <v>0</v>
      </c>
      <c r="FH23" s="52">
        <f t="shared" si="29"/>
        <v>0</v>
      </c>
      <c r="FI23" s="52">
        <f t="shared" si="28"/>
        <v>0</v>
      </c>
      <c r="FJ23" s="52">
        <f t="shared" si="14"/>
        <v>4.1666666666666671E-2</v>
      </c>
      <c r="FK23" s="52">
        <f t="shared" si="15"/>
        <v>0.39583333333333331</v>
      </c>
      <c r="FL23" s="52">
        <f t="shared" si="16"/>
        <v>0.5</v>
      </c>
      <c r="FM23" s="52">
        <f t="shared" si="17"/>
        <v>0</v>
      </c>
      <c r="FN23" s="52">
        <f t="shared" si="18"/>
        <v>0</v>
      </c>
    </row>
    <row r="24" spans="1:170" s="54" customFormat="1" ht="22.5" customHeight="1">
      <c r="A24" s="13"/>
      <c r="B24" s="7">
        <f t="shared" si="19"/>
        <v>42355</v>
      </c>
      <c r="C24" s="6" t="str">
        <f t="shared" si="6"/>
        <v>木</v>
      </c>
      <c r="D24" s="34"/>
      <c r="E24" s="123"/>
      <c r="F24" s="124"/>
      <c r="G24" s="124"/>
      <c r="H24" s="125"/>
      <c r="I24" s="34"/>
      <c r="J24" s="34"/>
      <c r="K24" s="34"/>
      <c r="L24" s="34"/>
      <c r="M24" s="10" t="str">
        <f t="shared" si="7"/>
        <v/>
      </c>
      <c r="N24" s="10" t="str">
        <f t="shared" si="8"/>
        <v/>
      </c>
      <c r="O24" s="10" t="str">
        <f t="shared" si="9"/>
        <v/>
      </c>
      <c r="P24" s="10" t="str">
        <f t="shared" si="10"/>
        <v/>
      </c>
      <c r="Q24" s="126"/>
      <c r="R24" s="127"/>
      <c r="S24" s="127"/>
      <c r="T24" s="127"/>
      <c r="U24" s="128"/>
      <c r="V24" s="52">
        <f t="shared" ref="V24:AK38" si="34">IF(ISERROR(IF($J24="",0,IF(AND($K24-1/24/60&lt;=V$3,$L24&gt;=V$4),V$5,IF(AND($I24-1/24/60&lt;=V$3,$J24&gt;=V$4),V$6,0)))),0,IF($J24="",0,IF(AND($K24-1/24/60&lt;=V$3,$L24&gt;=V$4),V$5,IF(AND($I24-1/24/60&lt;=V$3,$J24&gt;=V$4),V$6,0))))</f>
        <v>0</v>
      </c>
      <c r="W24" s="52">
        <f t="shared" si="34"/>
        <v>0</v>
      </c>
      <c r="X24" s="52">
        <f t="shared" si="34"/>
        <v>0</v>
      </c>
      <c r="Y24" s="52">
        <f t="shared" si="34"/>
        <v>0</v>
      </c>
      <c r="Z24" s="52">
        <f t="shared" si="34"/>
        <v>0</v>
      </c>
      <c r="AA24" s="52">
        <f t="shared" si="34"/>
        <v>0</v>
      </c>
      <c r="AB24" s="52">
        <f t="shared" si="34"/>
        <v>0</v>
      </c>
      <c r="AC24" s="52">
        <f t="shared" si="34"/>
        <v>0</v>
      </c>
      <c r="AD24" s="52">
        <f t="shared" si="34"/>
        <v>0</v>
      </c>
      <c r="AE24" s="52">
        <f t="shared" si="34"/>
        <v>0</v>
      </c>
      <c r="AF24" s="52">
        <f t="shared" si="34"/>
        <v>0</v>
      </c>
      <c r="AG24" s="52">
        <f t="shared" si="34"/>
        <v>0</v>
      </c>
      <c r="AH24" s="52">
        <f t="shared" si="34"/>
        <v>0</v>
      </c>
      <c r="AI24" s="52">
        <f t="shared" si="34"/>
        <v>0</v>
      </c>
      <c r="AJ24" s="52">
        <f t="shared" si="34"/>
        <v>0</v>
      </c>
      <c r="AK24" s="52">
        <f t="shared" si="34"/>
        <v>0</v>
      </c>
      <c r="AL24" s="52">
        <f t="shared" si="24"/>
        <v>0</v>
      </c>
      <c r="AM24" s="52">
        <f t="shared" si="24"/>
        <v>0</v>
      </c>
      <c r="AN24" s="52">
        <f t="shared" si="24"/>
        <v>0</v>
      </c>
      <c r="AO24" s="52">
        <f t="shared" si="24"/>
        <v>0</v>
      </c>
      <c r="AP24" s="52">
        <f t="shared" si="24"/>
        <v>0</v>
      </c>
      <c r="AQ24" s="52">
        <f t="shared" si="24"/>
        <v>0</v>
      </c>
      <c r="AR24" s="52">
        <f t="shared" si="24"/>
        <v>0</v>
      </c>
      <c r="AS24" s="52">
        <f t="shared" si="24"/>
        <v>0</v>
      </c>
      <c r="AT24" s="52">
        <f t="shared" si="24"/>
        <v>0</v>
      </c>
      <c r="AU24" s="52">
        <f t="shared" si="24"/>
        <v>0</v>
      </c>
      <c r="AV24" s="52">
        <f t="shared" si="24"/>
        <v>0</v>
      </c>
      <c r="AW24" s="52">
        <f t="shared" si="24"/>
        <v>0</v>
      </c>
      <c r="AX24" s="52">
        <f t="shared" si="24"/>
        <v>0</v>
      </c>
      <c r="AY24" s="52">
        <f t="shared" si="24"/>
        <v>0</v>
      </c>
      <c r="AZ24" s="52">
        <f t="shared" si="24"/>
        <v>0</v>
      </c>
      <c r="BA24" s="52">
        <f t="shared" si="24"/>
        <v>0</v>
      </c>
      <c r="BB24" s="52">
        <f t="shared" si="25"/>
        <v>0</v>
      </c>
      <c r="BC24" s="52">
        <f t="shared" si="25"/>
        <v>0</v>
      </c>
      <c r="BD24" s="52">
        <f t="shared" si="25"/>
        <v>0</v>
      </c>
      <c r="BE24" s="52">
        <f t="shared" si="25"/>
        <v>0</v>
      </c>
      <c r="BF24" s="52">
        <f t="shared" si="25"/>
        <v>0</v>
      </c>
      <c r="BG24" s="52">
        <f t="shared" si="25"/>
        <v>0</v>
      </c>
      <c r="BH24" s="52">
        <f t="shared" si="25"/>
        <v>0</v>
      </c>
      <c r="BI24" s="52">
        <f t="shared" si="25"/>
        <v>0</v>
      </c>
      <c r="BJ24" s="52">
        <f t="shared" si="25"/>
        <v>0</v>
      </c>
      <c r="BK24" s="52">
        <f t="shared" si="25"/>
        <v>0</v>
      </c>
      <c r="BL24" s="52">
        <f t="shared" si="25"/>
        <v>0</v>
      </c>
      <c r="BM24" s="52">
        <f t="shared" si="25"/>
        <v>0</v>
      </c>
      <c r="BN24" s="52">
        <f t="shared" si="25"/>
        <v>0</v>
      </c>
      <c r="BO24" s="52">
        <f t="shared" si="25"/>
        <v>0</v>
      </c>
      <c r="BP24" s="52">
        <f t="shared" si="25"/>
        <v>0</v>
      </c>
      <c r="BQ24" s="52">
        <f t="shared" si="25"/>
        <v>0</v>
      </c>
      <c r="BR24" s="52">
        <f t="shared" si="26"/>
        <v>0</v>
      </c>
      <c r="BS24" s="52">
        <f t="shared" si="26"/>
        <v>0</v>
      </c>
      <c r="BT24" s="52">
        <f t="shared" si="26"/>
        <v>0</v>
      </c>
      <c r="BU24" s="52">
        <f t="shared" si="26"/>
        <v>0</v>
      </c>
      <c r="BV24" s="52">
        <f t="shared" si="26"/>
        <v>0</v>
      </c>
      <c r="BW24" s="52">
        <f t="shared" si="26"/>
        <v>0</v>
      </c>
      <c r="BX24" s="52">
        <f t="shared" si="26"/>
        <v>0</v>
      </c>
      <c r="BY24" s="52">
        <f t="shared" si="26"/>
        <v>0</v>
      </c>
      <c r="BZ24" s="52">
        <f t="shared" si="26"/>
        <v>0</v>
      </c>
      <c r="CA24" s="52">
        <f t="shared" si="26"/>
        <v>0</v>
      </c>
      <c r="CB24" s="52">
        <f t="shared" si="26"/>
        <v>0</v>
      </c>
      <c r="CC24" s="52">
        <f t="shared" si="26"/>
        <v>0</v>
      </c>
      <c r="CD24" s="52">
        <f t="shared" si="26"/>
        <v>0</v>
      </c>
      <c r="CE24" s="52">
        <f t="shared" si="26"/>
        <v>0</v>
      </c>
      <c r="CF24" s="52">
        <f t="shared" si="26"/>
        <v>0</v>
      </c>
      <c r="CG24" s="52">
        <f t="shared" si="26"/>
        <v>0</v>
      </c>
      <c r="CH24" s="52">
        <f t="shared" si="30"/>
        <v>0</v>
      </c>
      <c r="CI24" s="52">
        <f t="shared" si="30"/>
        <v>0</v>
      </c>
      <c r="CJ24" s="52">
        <f t="shared" si="30"/>
        <v>0</v>
      </c>
      <c r="CK24" s="52">
        <f t="shared" si="30"/>
        <v>0</v>
      </c>
      <c r="CL24" s="52">
        <f t="shared" si="30"/>
        <v>0</v>
      </c>
      <c r="CM24" s="52">
        <f t="shared" si="30"/>
        <v>0</v>
      </c>
      <c r="CN24" s="52">
        <f t="shared" si="30"/>
        <v>0</v>
      </c>
      <c r="CO24" s="52">
        <f t="shared" si="30"/>
        <v>0</v>
      </c>
      <c r="CP24" s="52">
        <f t="shared" si="30"/>
        <v>0</v>
      </c>
      <c r="CQ24" s="52">
        <f t="shared" si="30"/>
        <v>0</v>
      </c>
      <c r="CR24" s="52">
        <f t="shared" si="30"/>
        <v>0</v>
      </c>
      <c r="CS24" s="52">
        <f t="shared" si="30"/>
        <v>0</v>
      </c>
      <c r="CT24" s="52">
        <f t="shared" si="30"/>
        <v>0</v>
      </c>
      <c r="CU24" s="52">
        <f t="shared" si="30"/>
        <v>0</v>
      </c>
      <c r="CV24" s="52">
        <f t="shared" si="30"/>
        <v>0</v>
      </c>
      <c r="CW24" s="52">
        <f t="shared" si="30"/>
        <v>0</v>
      </c>
      <c r="CX24" s="52">
        <f t="shared" si="31"/>
        <v>0</v>
      </c>
      <c r="CY24" s="52">
        <f t="shared" si="31"/>
        <v>0</v>
      </c>
      <c r="CZ24" s="52">
        <f t="shared" si="31"/>
        <v>0</v>
      </c>
      <c r="DA24" s="52">
        <f t="shared" si="31"/>
        <v>0</v>
      </c>
      <c r="DB24" s="52">
        <f t="shared" si="31"/>
        <v>0</v>
      </c>
      <c r="DC24" s="52">
        <f t="shared" si="31"/>
        <v>0</v>
      </c>
      <c r="DD24" s="52">
        <f t="shared" si="31"/>
        <v>0</v>
      </c>
      <c r="DE24" s="52">
        <f t="shared" si="31"/>
        <v>0</v>
      </c>
      <c r="DF24" s="52">
        <f t="shared" si="31"/>
        <v>0</v>
      </c>
      <c r="DG24" s="52">
        <f t="shared" si="31"/>
        <v>0</v>
      </c>
      <c r="DH24" s="52">
        <f t="shared" si="31"/>
        <v>0</v>
      </c>
      <c r="DI24" s="52">
        <f t="shared" si="31"/>
        <v>0</v>
      </c>
      <c r="DJ24" s="52">
        <f t="shared" si="31"/>
        <v>0</v>
      </c>
      <c r="DK24" s="52">
        <f t="shared" si="31"/>
        <v>0</v>
      </c>
      <c r="DL24" s="52">
        <f t="shared" si="31"/>
        <v>0</v>
      </c>
      <c r="DM24" s="52">
        <f t="shared" si="31"/>
        <v>0</v>
      </c>
      <c r="DN24" s="52">
        <f t="shared" si="32"/>
        <v>0</v>
      </c>
      <c r="DO24" s="52">
        <f t="shared" si="32"/>
        <v>0</v>
      </c>
      <c r="DP24" s="52">
        <f t="shared" si="32"/>
        <v>0</v>
      </c>
      <c r="DQ24" s="52">
        <f t="shared" si="32"/>
        <v>0</v>
      </c>
      <c r="DR24" s="52">
        <f t="shared" si="32"/>
        <v>0</v>
      </c>
      <c r="DS24" s="52">
        <f t="shared" si="32"/>
        <v>0</v>
      </c>
      <c r="DT24" s="52">
        <f t="shared" si="32"/>
        <v>0</v>
      </c>
      <c r="DU24" s="52">
        <f t="shared" si="32"/>
        <v>0</v>
      </c>
      <c r="DV24" s="52">
        <f t="shared" si="32"/>
        <v>0</v>
      </c>
      <c r="DW24" s="52">
        <f t="shared" si="32"/>
        <v>0</v>
      </c>
      <c r="DX24" s="52">
        <f t="shared" si="32"/>
        <v>0</v>
      </c>
      <c r="DY24" s="52">
        <f t="shared" si="32"/>
        <v>0</v>
      </c>
      <c r="DZ24" s="52">
        <f t="shared" si="32"/>
        <v>0</v>
      </c>
      <c r="EA24" s="52">
        <f t="shared" si="32"/>
        <v>0</v>
      </c>
      <c r="EB24" s="52">
        <f t="shared" si="32"/>
        <v>0</v>
      </c>
      <c r="EC24" s="52">
        <f t="shared" si="32"/>
        <v>0</v>
      </c>
      <c r="ED24" s="52">
        <f t="shared" si="33"/>
        <v>0</v>
      </c>
      <c r="EE24" s="52">
        <f t="shared" si="33"/>
        <v>0</v>
      </c>
      <c r="EF24" s="52">
        <f t="shared" si="33"/>
        <v>0</v>
      </c>
      <c r="EG24" s="52">
        <f t="shared" si="33"/>
        <v>0</v>
      </c>
      <c r="EH24" s="52">
        <f t="shared" si="33"/>
        <v>0</v>
      </c>
      <c r="EI24" s="52">
        <f t="shared" si="33"/>
        <v>0</v>
      </c>
      <c r="EJ24" s="52">
        <f t="shared" si="33"/>
        <v>0</v>
      </c>
      <c r="EK24" s="52">
        <f t="shared" si="33"/>
        <v>0</v>
      </c>
      <c r="EL24" s="52">
        <f t="shared" si="33"/>
        <v>0</v>
      </c>
      <c r="EM24" s="52">
        <f t="shared" si="33"/>
        <v>0</v>
      </c>
      <c r="EN24" s="52">
        <f t="shared" si="33"/>
        <v>0</v>
      </c>
      <c r="EO24" s="52">
        <f t="shared" si="33"/>
        <v>0</v>
      </c>
      <c r="EP24" s="52">
        <f t="shared" si="33"/>
        <v>0</v>
      </c>
      <c r="EQ24" s="52">
        <f t="shared" si="33"/>
        <v>0</v>
      </c>
      <c r="ER24" s="52">
        <f t="shared" si="33"/>
        <v>0</v>
      </c>
      <c r="ES24" s="52">
        <f t="shared" si="33"/>
        <v>0</v>
      </c>
      <c r="ET24" s="52">
        <f t="shared" si="29"/>
        <v>0</v>
      </c>
      <c r="EU24" s="52">
        <f t="shared" si="29"/>
        <v>0</v>
      </c>
      <c r="EV24" s="52">
        <f t="shared" si="29"/>
        <v>0</v>
      </c>
      <c r="EW24" s="52">
        <f t="shared" si="29"/>
        <v>0</v>
      </c>
      <c r="EX24" s="52">
        <f t="shared" si="29"/>
        <v>0</v>
      </c>
      <c r="EY24" s="52">
        <f t="shared" si="29"/>
        <v>0</v>
      </c>
      <c r="EZ24" s="52">
        <f t="shared" si="29"/>
        <v>0</v>
      </c>
      <c r="FA24" s="52">
        <f t="shared" si="29"/>
        <v>0</v>
      </c>
      <c r="FB24" s="52">
        <f t="shared" si="29"/>
        <v>0</v>
      </c>
      <c r="FC24" s="52">
        <f t="shared" si="29"/>
        <v>0</v>
      </c>
      <c r="FD24" s="52">
        <f t="shared" si="29"/>
        <v>0</v>
      </c>
      <c r="FE24" s="52">
        <f t="shared" si="29"/>
        <v>0</v>
      </c>
      <c r="FF24" s="52">
        <f t="shared" si="29"/>
        <v>0</v>
      </c>
      <c r="FG24" s="52">
        <f t="shared" si="29"/>
        <v>0</v>
      </c>
      <c r="FH24" s="52">
        <f t="shared" si="29"/>
        <v>0</v>
      </c>
      <c r="FI24" s="52">
        <f t="shared" si="28"/>
        <v>0</v>
      </c>
      <c r="FJ24" s="52">
        <f t="shared" si="14"/>
        <v>0</v>
      </c>
      <c r="FK24" s="52">
        <f t="shared" si="15"/>
        <v>0</v>
      </c>
      <c r="FL24" s="52">
        <f t="shared" si="16"/>
        <v>0</v>
      </c>
      <c r="FM24" s="52">
        <f t="shared" si="17"/>
        <v>0</v>
      </c>
      <c r="FN24" s="52">
        <f t="shared" si="18"/>
        <v>0</v>
      </c>
    </row>
    <row r="25" spans="1:170" s="54" customFormat="1" ht="22.5" customHeight="1">
      <c r="A25" s="13"/>
      <c r="B25" s="7">
        <f t="shared" si="19"/>
        <v>42356</v>
      </c>
      <c r="C25" s="6" t="str">
        <f t="shared" si="6"/>
        <v>金</v>
      </c>
      <c r="D25" s="34"/>
      <c r="E25" s="123"/>
      <c r="F25" s="124"/>
      <c r="G25" s="124"/>
      <c r="H25" s="125"/>
      <c r="I25" s="34"/>
      <c r="J25" s="34"/>
      <c r="K25" s="34"/>
      <c r="L25" s="34"/>
      <c r="M25" s="10" t="str">
        <f t="shared" si="7"/>
        <v/>
      </c>
      <c r="N25" s="10" t="str">
        <f t="shared" si="8"/>
        <v/>
      </c>
      <c r="O25" s="10" t="str">
        <f t="shared" si="9"/>
        <v/>
      </c>
      <c r="P25" s="10" t="str">
        <f t="shared" si="10"/>
        <v/>
      </c>
      <c r="Q25" s="126"/>
      <c r="R25" s="127"/>
      <c r="S25" s="127"/>
      <c r="T25" s="127"/>
      <c r="U25" s="128"/>
      <c r="V25" s="52">
        <f t="shared" si="34"/>
        <v>0</v>
      </c>
      <c r="W25" s="52">
        <f t="shared" si="34"/>
        <v>0</v>
      </c>
      <c r="X25" s="52">
        <f t="shared" si="34"/>
        <v>0</v>
      </c>
      <c r="Y25" s="52">
        <f t="shared" si="34"/>
        <v>0</v>
      </c>
      <c r="Z25" s="52">
        <f t="shared" si="34"/>
        <v>0</v>
      </c>
      <c r="AA25" s="52">
        <f t="shared" si="34"/>
        <v>0</v>
      </c>
      <c r="AB25" s="52">
        <f t="shared" si="34"/>
        <v>0</v>
      </c>
      <c r="AC25" s="52">
        <f t="shared" si="34"/>
        <v>0</v>
      </c>
      <c r="AD25" s="52">
        <f t="shared" si="34"/>
        <v>0</v>
      </c>
      <c r="AE25" s="52">
        <f t="shared" si="34"/>
        <v>0</v>
      </c>
      <c r="AF25" s="52">
        <f t="shared" si="34"/>
        <v>0</v>
      </c>
      <c r="AG25" s="52">
        <f t="shared" si="34"/>
        <v>0</v>
      </c>
      <c r="AH25" s="52">
        <f t="shared" si="34"/>
        <v>0</v>
      </c>
      <c r="AI25" s="52">
        <f t="shared" si="34"/>
        <v>0</v>
      </c>
      <c r="AJ25" s="52">
        <f t="shared" si="34"/>
        <v>0</v>
      </c>
      <c r="AK25" s="52">
        <f t="shared" si="34"/>
        <v>0</v>
      </c>
      <c r="AL25" s="52">
        <f t="shared" si="24"/>
        <v>0</v>
      </c>
      <c r="AM25" s="52">
        <f t="shared" si="24"/>
        <v>0</v>
      </c>
      <c r="AN25" s="52">
        <f t="shared" si="24"/>
        <v>0</v>
      </c>
      <c r="AO25" s="52">
        <f t="shared" si="24"/>
        <v>0</v>
      </c>
      <c r="AP25" s="52">
        <f t="shared" si="24"/>
        <v>0</v>
      </c>
      <c r="AQ25" s="52">
        <f t="shared" si="24"/>
        <v>0</v>
      </c>
      <c r="AR25" s="52">
        <f t="shared" si="24"/>
        <v>0</v>
      </c>
      <c r="AS25" s="52">
        <f t="shared" si="24"/>
        <v>0</v>
      </c>
      <c r="AT25" s="52">
        <f t="shared" si="24"/>
        <v>0</v>
      </c>
      <c r="AU25" s="52">
        <f t="shared" si="24"/>
        <v>0</v>
      </c>
      <c r="AV25" s="52">
        <f t="shared" si="24"/>
        <v>0</v>
      </c>
      <c r="AW25" s="52">
        <f t="shared" si="24"/>
        <v>0</v>
      </c>
      <c r="AX25" s="52">
        <f t="shared" si="24"/>
        <v>0</v>
      </c>
      <c r="AY25" s="52">
        <f t="shared" si="24"/>
        <v>0</v>
      </c>
      <c r="AZ25" s="52">
        <f t="shared" si="24"/>
        <v>0</v>
      </c>
      <c r="BA25" s="52">
        <f t="shared" si="24"/>
        <v>0</v>
      </c>
      <c r="BB25" s="52">
        <f t="shared" si="25"/>
        <v>0</v>
      </c>
      <c r="BC25" s="52">
        <f t="shared" si="25"/>
        <v>0</v>
      </c>
      <c r="BD25" s="52">
        <f t="shared" si="25"/>
        <v>0</v>
      </c>
      <c r="BE25" s="52">
        <f t="shared" si="25"/>
        <v>0</v>
      </c>
      <c r="BF25" s="52">
        <f t="shared" si="25"/>
        <v>0</v>
      </c>
      <c r="BG25" s="52">
        <f t="shared" si="25"/>
        <v>0</v>
      </c>
      <c r="BH25" s="52">
        <f t="shared" si="25"/>
        <v>0</v>
      </c>
      <c r="BI25" s="52">
        <f t="shared" si="25"/>
        <v>0</v>
      </c>
      <c r="BJ25" s="52">
        <f t="shared" si="25"/>
        <v>0</v>
      </c>
      <c r="BK25" s="52">
        <f t="shared" si="25"/>
        <v>0</v>
      </c>
      <c r="BL25" s="52">
        <f t="shared" si="25"/>
        <v>0</v>
      </c>
      <c r="BM25" s="52">
        <f t="shared" si="25"/>
        <v>0</v>
      </c>
      <c r="BN25" s="52">
        <f t="shared" si="25"/>
        <v>0</v>
      </c>
      <c r="BO25" s="52">
        <f t="shared" si="25"/>
        <v>0</v>
      </c>
      <c r="BP25" s="52">
        <f t="shared" si="25"/>
        <v>0</v>
      </c>
      <c r="BQ25" s="52">
        <f t="shared" si="25"/>
        <v>0</v>
      </c>
      <c r="BR25" s="52">
        <f t="shared" si="26"/>
        <v>0</v>
      </c>
      <c r="BS25" s="52">
        <f t="shared" si="26"/>
        <v>0</v>
      </c>
      <c r="BT25" s="52">
        <f t="shared" si="26"/>
        <v>0</v>
      </c>
      <c r="BU25" s="52">
        <f t="shared" si="26"/>
        <v>0</v>
      </c>
      <c r="BV25" s="52">
        <f t="shared" si="26"/>
        <v>0</v>
      </c>
      <c r="BW25" s="52">
        <f t="shared" si="26"/>
        <v>0</v>
      </c>
      <c r="BX25" s="52">
        <f t="shared" si="26"/>
        <v>0</v>
      </c>
      <c r="BY25" s="52">
        <f t="shared" si="26"/>
        <v>0</v>
      </c>
      <c r="BZ25" s="52">
        <f t="shared" si="26"/>
        <v>0</v>
      </c>
      <c r="CA25" s="52">
        <f t="shared" si="26"/>
        <v>0</v>
      </c>
      <c r="CB25" s="52">
        <f t="shared" si="26"/>
        <v>0</v>
      </c>
      <c r="CC25" s="52">
        <f t="shared" si="26"/>
        <v>0</v>
      </c>
      <c r="CD25" s="52">
        <f t="shared" si="26"/>
        <v>0</v>
      </c>
      <c r="CE25" s="52">
        <f t="shared" si="26"/>
        <v>0</v>
      </c>
      <c r="CF25" s="52">
        <f t="shared" si="26"/>
        <v>0</v>
      </c>
      <c r="CG25" s="52">
        <f t="shared" si="26"/>
        <v>0</v>
      </c>
      <c r="CH25" s="52">
        <f t="shared" si="30"/>
        <v>0</v>
      </c>
      <c r="CI25" s="52">
        <f t="shared" si="30"/>
        <v>0</v>
      </c>
      <c r="CJ25" s="52">
        <f t="shared" si="30"/>
        <v>0</v>
      </c>
      <c r="CK25" s="52">
        <f t="shared" si="30"/>
        <v>0</v>
      </c>
      <c r="CL25" s="52">
        <f t="shared" si="30"/>
        <v>0</v>
      </c>
      <c r="CM25" s="52">
        <f t="shared" si="30"/>
        <v>0</v>
      </c>
      <c r="CN25" s="52">
        <f t="shared" si="30"/>
        <v>0</v>
      </c>
      <c r="CO25" s="52">
        <f t="shared" si="30"/>
        <v>0</v>
      </c>
      <c r="CP25" s="52">
        <f t="shared" si="30"/>
        <v>0</v>
      </c>
      <c r="CQ25" s="52">
        <f t="shared" si="30"/>
        <v>0</v>
      </c>
      <c r="CR25" s="52">
        <f t="shared" si="30"/>
        <v>0</v>
      </c>
      <c r="CS25" s="52">
        <f t="shared" si="30"/>
        <v>0</v>
      </c>
      <c r="CT25" s="52">
        <f t="shared" si="30"/>
        <v>0</v>
      </c>
      <c r="CU25" s="52">
        <f t="shared" si="30"/>
        <v>0</v>
      </c>
      <c r="CV25" s="52">
        <f t="shared" si="30"/>
        <v>0</v>
      </c>
      <c r="CW25" s="52">
        <f t="shared" si="30"/>
        <v>0</v>
      </c>
      <c r="CX25" s="52">
        <f t="shared" si="31"/>
        <v>0</v>
      </c>
      <c r="CY25" s="52">
        <f t="shared" si="31"/>
        <v>0</v>
      </c>
      <c r="CZ25" s="52">
        <f t="shared" si="31"/>
        <v>0</v>
      </c>
      <c r="DA25" s="52">
        <f t="shared" si="31"/>
        <v>0</v>
      </c>
      <c r="DB25" s="52">
        <f t="shared" si="31"/>
        <v>0</v>
      </c>
      <c r="DC25" s="52">
        <f t="shared" si="31"/>
        <v>0</v>
      </c>
      <c r="DD25" s="52">
        <f t="shared" si="31"/>
        <v>0</v>
      </c>
      <c r="DE25" s="52">
        <f t="shared" si="31"/>
        <v>0</v>
      </c>
      <c r="DF25" s="52">
        <f t="shared" si="31"/>
        <v>0</v>
      </c>
      <c r="DG25" s="52">
        <f t="shared" si="31"/>
        <v>0</v>
      </c>
      <c r="DH25" s="52">
        <f t="shared" si="31"/>
        <v>0</v>
      </c>
      <c r="DI25" s="52">
        <f t="shared" si="31"/>
        <v>0</v>
      </c>
      <c r="DJ25" s="52">
        <f t="shared" si="31"/>
        <v>0</v>
      </c>
      <c r="DK25" s="52">
        <f t="shared" si="31"/>
        <v>0</v>
      </c>
      <c r="DL25" s="52">
        <f t="shared" si="31"/>
        <v>0</v>
      </c>
      <c r="DM25" s="52">
        <f t="shared" si="31"/>
        <v>0</v>
      </c>
      <c r="DN25" s="52">
        <f t="shared" si="32"/>
        <v>0</v>
      </c>
      <c r="DO25" s="52">
        <f t="shared" si="32"/>
        <v>0</v>
      </c>
      <c r="DP25" s="52">
        <f t="shared" si="32"/>
        <v>0</v>
      </c>
      <c r="DQ25" s="52">
        <f t="shared" si="32"/>
        <v>0</v>
      </c>
      <c r="DR25" s="52">
        <f t="shared" si="32"/>
        <v>0</v>
      </c>
      <c r="DS25" s="52">
        <f t="shared" si="32"/>
        <v>0</v>
      </c>
      <c r="DT25" s="52">
        <f t="shared" si="32"/>
        <v>0</v>
      </c>
      <c r="DU25" s="52">
        <f t="shared" si="32"/>
        <v>0</v>
      </c>
      <c r="DV25" s="52">
        <f t="shared" si="32"/>
        <v>0</v>
      </c>
      <c r="DW25" s="52">
        <f t="shared" si="32"/>
        <v>0</v>
      </c>
      <c r="DX25" s="52">
        <f t="shared" si="32"/>
        <v>0</v>
      </c>
      <c r="DY25" s="52">
        <f t="shared" si="32"/>
        <v>0</v>
      </c>
      <c r="DZ25" s="52">
        <f t="shared" si="32"/>
        <v>0</v>
      </c>
      <c r="EA25" s="52">
        <f t="shared" si="32"/>
        <v>0</v>
      </c>
      <c r="EB25" s="52">
        <f t="shared" si="32"/>
        <v>0</v>
      </c>
      <c r="EC25" s="52">
        <f t="shared" si="32"/>
        <v>0</v>
      </c>
      <c r="ED25" s="52">
        <f t="shared" si="33"/>
        <v>0</v>
      </c>
      <c r="EE25" s="52">
        <f t="shared" si="33"/>
        <v>0</v>
      </c>
      <c r="EF25" s="52">
        <f t="shared" si="33"/>
        <v>0</v>
      </c>
      <c r="EG25" s="52">
        <f t="shared" si="33"/>
        <v>0</v>
      </c>
      <c r="EH25" s="52">
        <f t="shared" si="33"/>
        <v>0</v>
      </c>
      <c r="EI25" s="52">
        <f t="shared" si="33"/>
        <v>0</v>
      </c>
      <c r="EJ25" s="52">
        <f t="shared" si="33"/>
        <v>0</v>
      </c>
      <c r="EK25" s="52">
        <f t="shared" si="33"/>
        <v>0</v>
      </c>
      <c r="EL25" s="52">
        <f t="shared" si="33"/>
        <v>0</v>
      </c>
      <c r="EM25" s="52">
        <f t="shared" si="33"/>
        <v>0</v>
      </c>
      <c r="EN25" s="52">
        <f t="shared" si="33"/>
        <v>0</v>
      </c>
      <c r="EO25" s="52">
        <f t="shared" si="33"/>
        <v>0</v>
      </c>
      <c r="EP25" s="52">
        <f t="shared" si="33"/>
        <v>0</v>
      </c>
      <c r="EQ25" s="52">
        <f t="shared" si="33"/>
        <v>0</v>
      </c>
      <c r="ER25" s="52">
        <f t="shared" si="33"/>
        <v>0</v>
      </c>
      <c r="ES25" s="52">
        <f t="shared" si="33"/>
        <v>0</v>
      </c>
      <c r="ET25" s="52">
        <f t="shared" si="29"/>
        <v>0</v>
      </c>
      <c r="EU25" s="52">
        <f t="shared" si="29"/>
        <v>0</v>
      </c>
      <c r="EV25" s="52">
        <f t="shared" si="29"/>
        <v>0</v>
      </c>
      <c r="EW25" s="52">
        <f t="shared" si="29"/>
        <v>0</v>
      </c>
      <c r="EX25" s="52">
        <f t="shared" si="29"/>
        <v>0</v>
      </c>
      <c r="EY25" s="52">
        <f t="shared" si="29"/>
        <v>0</v>
      </c>
      <c r="EZ25" s="52">
        <f t="shared" si="29"/>
        <v>0</v>
      </c>
      <c r="FA25" s="52">
        <f t="shared" si="29"/>
        <v>0</v>
      </c>
      <c r="FB25" s="52">
        <f t="shared" si="29"/>
        <v>0</v>
      </c>
      <c r="FC25" s="52">
        <f t="shared" si="29"/>
        <v>0</v>
      </c>
      <c r="FD25" s="52">
        <f t="shared" si="29"/>
        <v>0</v>
      </c>
      <c r="FE25" s="52">
        <f t="shared" si="29"/>
        <v>0</v>
      </c>
      <c r="FF25" s="52">
        <f t="shared" si="29"/>
        <v>0</v>
      </c>
      <c r="FG25" s="52">
        <f t="shared" si="29"/>
        <v>0</v>
      </c>
      <c r="FH25" s="52">
        <f t="shared" si="29"/>
        <v>0</v>
      </c>
      <c r="FI25" s="52">
        <f t="shared" si="28"/>
        <v>0</v>
      </c>
      <c r="FJ25" s="52">
        <f t="shared" si="14"/>
        <v>0</v>
      </c>
      <c r="FK25" s="52">
        <f t="shared" si="15"/>
        <v>0</v>
      </c>
      <c r="FL25" s="52">
        <f t="shared" si="16"/>
        <v>0</v>
      </c>
      <c r="FM25" s="52">
        <f t="shared" si="17"/>
        <v>0</v>
      </c>
      <c r="FN25" s="52">
        <f t="shared" si="18"/>
        <v>0</v>
      </c>
    </row>
    <row r="26" spans="1:170" s="54" customFormat="1" ht="22.5" customHeight="1">
      <c r="A26" s="13"/>
      <c r="B26" s="7">
        <f t="shared" si="19"/>
        <v>42357</v>
      </c>
      <c r="C26" s="6" t="str">
        <f t="shared" si="6"/>
        <v>土</v>
      </c>
      <c r="D26" s="34"/>
      <c r="E26" s="123" t="s">
        <v>90</v>
      </c>
      <c r="F26" s="124"/>
      <c r="G26" s="124"/>
      <c r="H26" s="125"/>
      <c r="I26" s="34">
        <v>0.36458333333333331</v>
      </c>
      <c r="J26" s="34">
        <v>0.73958333333333337</v>
      </c>
      <c r="K26" s="34"/>
      <c r="L26" s="34"/>
      <c r="M26" s="10">
        <f t="shared" si="7"/>
        <v>0.33333333333333337</v>
      </c>
      <c r="N26" s="10" t="str">
        <f t="shared" si="8"/>
        <v/>
      </c>
      <c r="O26" s="10" t="str">
        <f t="shared" si="9"/>
        <v/>
      </c>
      <c r="P26" s="10" t="str">
        <f t="shared" si="10"/>
        <v/>
      </c>
      <c r="Q26" s="126"/>
      <c r="R26" s="127"/>
      <c r="S26" s="127"/>
      <c r="T26" s="127"/>
      <c r="U26" s="128"/>
      <c r="V26" s="52">
        <f t="shared" si="34"/>
        <v>0</v>
      </c>
      <c r="W26" s="52">
        <f t="shared" si="34"/>
        <v>0</v>
      </c>
      <c r="X26" s="52">
        <f t="shared" si="34"/>
        <v>0</v>
      </c>
      <c r="Y26" s="52">
        <f t="shared" si="34"/>
        <v>0</v>
      </c>
      <c r="Z26" s="52">
        <f t="shared" si="34"/>
        <v>0</v>
      </c>
      <c r="AA26" s="52">
        <f t="shared" si="34"/>
        <v>0</v>
      </c>
      <c r="AB26" s="52">
        <f t="shared" si="34"/>
        <v>0</v>
      </c>
      <c r="AC26" s="52">
        <f t="shared" si="34"/>
        <v>0</v>
      </c>
      <c r="AD26" s="52">
        <f t="shared" si="34"/>
        <v>0</v>
      </c>
      <c r="AE26" s="52">
        <f t="shared" si="34"/>
        <v>0</v>
      </c>
      <c r="AF26" s="52">
        <f t="shared" si="34"/>
        <v>0</v>
      </c>
      <c r="AG26" s="52">
        <f t="shared" si="34"/>
        <v>0</v>
      </c>
      <c r="AH26" s="52">
        <f t="shared" si="34"/>
        <v>0</v>
      </c>
      <c r="AI26" s="52">
        <f t="shared" si="34"/>
        <v>0</v>
      </c>
      <c r="AJ26" s="52">
        <f t="shared" si="34"/>
        <v>0</v>
      </c>
      <c r="AK26" s="52">
        <f t="shared" si="34"/>
        <v>0</v>
      </c>
      <c r="AL26" s="52">
        <f t="shared" si="24"/>
        <v>0</v>
      </c>
      <c r="AM26" s="52">
        <f t="shared" si="24"/>
        <v>0</v>
      </c>
      <c r="AN26" s="52">
        <f t="shared" si="24"/>
        <v>0</v>
      </c>
      <c r="AO26" s="52">
        <f t="shared" si="24"/>
        <v>0</v>
      </c>
      <c r="AP26" s="52">
        <f t="shared" si="24"/>
        <v>0</v>
      </c>
      <c r="AQ26" s="52">
        <f t="shared" si="24"/>
        <v>0</v>
      </c>
      <c r="AR26" s="52">
        <f t="shared" si="24"/>
        <v>0</v>
      </c>
      <c r="AS26" s="52">
        <f t="shared" si="24"/>
        <v>0</v>
      </c>
      <c r="AT26" s="52">
        <f t="shared" si="24"/>
        <v>0</v>
      </c>
      <c r="AU26" s="52">
        <f t="shared" si="24"/>
        <v>0</v>
      </c>
      <c r="AV26" s="52">
        <f t="shared" si="24"/>
        <v>0</v>
      </c>
      <c r="AW26" s="52">
        <f t="shared" si="24"/>
        <v>0</v>
      </c>
      <c r="AX26" s="52">
        <f t="shared" si="24"/>
        <v>0</v>
      </c>
      <c r="AY26" s="52">
        <f t="shared" si="24"/>
        <v>0</v>
      </c>
      <c r="AZ26" s="52">
        <f t="shared" si="24"/>
        <v>0</v>
      </c>
      <c r="BA26" s="52">
        <f t="shared" si="24"/>
        <v>0</v>
      </c>
      <c r="BB26" s="52">
        <f t="shared" si="25"/>
        <v>0</v>
      </c>
      <c r="BC26" s="52">
        <f t="shared" si="25"/>
        <v>0</v>
      </c>
      <c r="BD26" s="52">
        <f t="shared" si="25"/>
        <v>0</v>
      </c>
      <c r="BE26" s="52">
        <f t="shared" si="25"/>
        <v>0</v>
      </c>
      <c r="BF26" s="52">
        <f t="shared" si="25"/>
        <v>0</v>
      </c>
      <c r="BG26" s="52">
        <f t="shared" si="25"/>
        <v>0</v>
      </c>
      <c r="BH26" s="52">
        <f t="shared" si="25"/>
        <v>0</v>
      </c>
      <c r="BI26" s="52">
        <f t="shared" si="25"/>
        <v>0</v>
      </c>
      <c r="BJ26" s="52">
        <f t="shared" si="25"/>
        <v>0</v>
      </c>
      <c r="BK26" s="52">
        <f t="shared" si="25"/>
        <v>0</v>
      </c>
      <c r="BL26" s="52">
        <f t="shared" si="25"/>
        <v>0</v>
      </c>
      <c r="BM26" s="52">
        <f t="shared" si="25"/>
        <v>0</v>
      </c>
      <c r="BN26" s="52">
        <f t="shared" si="25"/>
        <v>0</v>
      </c>
      <c r="BO26" s="52">
        <f t="shared" si="25"/>
        <v>0</v>
      </c>
      <c r="BP26" s="52">
        <f t="shared" si="25"/>
        <v>0</v>
      </c>
      <c r="BQ26" s="52">
        <f t="shared" si="25"/>
        <v>0</v>
      </c>
      <c r="BR26" s="52">
        <f t="shared" si="26"/>
        <v>6.9444444444444441E-3</v>
      </c>
      <c r="BS26" s="52">
        <f t="shared" si="26"/>
        <v>6.9444444444444441E-3</v>
      </c>
      <c r="BT26" s="52">
        <f t="shared" si="26"/>
        <v>6.9444444444444441E-3</v>
      </c>
      <c r="BU26" s="52">
        <f t="shared" si="26"/>
        <v>6.9444444444444441E-3</v>
      </c>
      <c r="BV26" s="52">
        <f t="shared" si="26"/>
        <v>6.9444444444444441E-3</v>
      </c>
      <c r="BW26" s="52">
        <f t="shared" si="26"/>
        <v>6.9444444444444441E-3</v>
      </c>
      <c r="BX26" s="52">
        <f t="shared" si="26"/>
        <v>0</v>
      </c>
      <c r="BY26" s="52">
        <f t="shared" si="26"/>
        <v>0</v>
      </c>
      <c r="BZ26" s="52">
        <f t="shared" si="26"/>
        <v>0</v>
      </c>
      <c r="CA26" s="52">
        <f t="shared" si="26"/>
        <v>0</v>
      </c>
      <c r="CB26" s="52">
        <f t="shared" si="26"/>
        <v>0</v>
      </c>
      <c r="CC26" s="52">
        <f t="shared" si="26"/>
        <v>0</v>
      </c>
      <c r="CD26" s="52">
        <f t="shared" si="26"/>
        <v>0</v>
      </c>
      <c r="CE26" s="52">
        <f t="shared" si="26"/>
        <v>0</v>
      </c>
      <c r="CF26" s="52">
        <f t="shared" si="26"/>
        <v>0</v>
      </c>
      <c r="CG26" s="52">
        <f t="shared" si="26"/>
        <v>0</v>
      </c>
      <c r="CH26" s="52">
        <f t="shared" si="30"/>
        <v>0</v>
      </c>
      <c r="CI26" s="52">
        <f t="shared" si="30"/>
        <v>0</v>
      </c>
      <c r="CJ26" s="52">
        <f t="shared" si="30"/>
        <v>0</v>
      </c>
      <c r="CK26" s="52">
        <f t="shared" si="30"/>
        <v>0</v>
      </c>
      <c r="CL26" s="52">
        <f t="shared" si="30"/>
        <v>0</v>
      </c>
      <c r="CM26" s="52">
        <f t="shared" si="30"/>
        <v>0</v>
      </c>
      <c r="CN26" s="52">
        <f t="shared" si="30"/>
        <v>0</v>
      </c>
      <c r="CO26" s="52">
        <f t="shared" si="30"/>
        <v>0</v>
      </c>
      <c r="CP26" s="52">
        <f t="shared" si="30"/>
        <v>0</v>
      </c>
      <c r="CQ26" s="52">
        <f t="shared" si="30"/>
        <v>0</v>
      </c>
      <c r="CR26" s="52">
        <f t="shared" si="30"/>
        <v>0</v>
      </c>
      <c r="CS26" s="52">
        <f t="shared" si="30"/>
        <v>0</v>
      </c>
      <c r="CT26" s="52">
        <f t="shared" si="30"/>
        <v>0</v>
      </c>
      <c r="CU26" s="52">
        <f t="shared" si="30"/>
        <v>0</v>
      </c>
      <c r="CV26" s="52">
        <f t="shared" si="30"/>
        <v>0</v>
      </c>
      <c r="CW26" s="52">
        <f t="shared" si="30"/>
        <v>0</v>
      </c>
      <c r="CX26" s="52">
        <f t="shared" si="31"/>
        <v>0</v>
      </c>
      <c r="CY26" s="52">
        <f t="shared" si="31"/>
        <v>0</v>
      </c>
      <c r="CZ26" s="52">
        <f t="shared" si="31"/>
        <v>0</v>
      </c>
      <c r="DA26" s="52">
        <f t="shared" si="31"/>
        <v>0</v>
      </c>
      <c r="DB26" s="52">
        <f t="shared" si="31"/>
        <v>0</v>
      </c>
      <c r="DC26" s="52">
        <f t="shared" si="31"/>
        <v>0</v>
      </c>
      <c r="DD26" s="52">
        <f t="shared" si="31"/>
        <v>0</v>
      </c>
      <c r="DE26" s="52">
        <f t="shared" si="31"/>
        <v>0</v>
      </c>
      <c r="DF26" s="52">
        <f t="shared" si="31"/>
        <v>0</v>
      </c>
      <c r="DG26" s="52">
        <f t="shared" si="31"/>
        <v>0</v>
      </c>
      <c r="DH26" s="52">
        <f t="shared" si="31"/>
        <v>0</v>
      </c>
      <c r="DI26" s="52">
        <f t="shared" si="31"/>
        <v>0</v>
      </c>
      <c r="DJ26" s="52">
        <f t="shared" si="31"/>
        <v>0</v>
      </c>
      <c r="DK26" s="52">
        <f t="shared" si="31"/>
        <v>0</v>
      </c>
      <c r="DL26" s="52">
        <f t="shared" si="31"/>
        <v>0</v>
      </c>
      <c r="DM26" s="52">
        <f t="shared" si="31"/>
        <v>0</v>
      </c>
      <c r="DN26" s="52">
        <f t="shared" si="32"/>
        <v>0</v>
      </c>
      <c r="DO26" s="52">
        <f t="shared" si="32"/>
        <v>0</v>
      </c>
      <c r="DP26" s="52">
        <f t="shared" si="32"/>
        <v>0</v>
      </c>
      <c r="DQ26" s="52">
        <f t="shared" si="32"/>
        <v>0</v>
      </c>
      <c r="DR26" s="52">
        <f t="shared" si="32"/>
        <v>0</v>
      </c>
      <c r="DS26" s="52">
        <f t="shared" si="32"/>
        <v>0</v>
      </c>
      <c r="DT26" s="52">
        <f t="shared" si="32"/>
        <v>0</v>
      </c>
      <c r="DU26" s="52">
        <f t="shared" si="32"/>
        <v>0</v>
      </c>
      <c r="DV26" s="52">
        <f t="shared" si="32"/>
        <v>0</v>
      </c>
      <c r="DW26" s="52">
        <f t="shared" si="32"/>
        <v>0</v>
      </c>
      <c r="DX26" s="52">
        <f t="shared" si="32"/>
        <v>0</v>
      </c>
      <c r="DY26" s="52">
        <f t="shared" si="32"/>
        <v>0</v>
      </c>
      <c r="DZ26" s="52">
        <f t="shared" si="32"/>
        <v>0</v>
      </c>
      <c r="EA26" s="52">
        <f t="shared" si="32"/>
        <v>0</v>
      </c>
      <c r="EB26" s="52">
        <f t="shared" si="32"/>
        <v>0</v>
      </c>
      <c r="EC26" s="52">
        <f t="shared" si="32"/>
        <v>0</v>
      </c>
      <c r="ED26" s="52">
        <f t="shared" si="33"/>
        <v>0</v>
      </c>
      <c r="EE26" s="52">
        <f t="shared" si="33"/>
        <v>0</v>
      </c>
      <c r="EF26" s="52">
        <f t="shared" si="33"/>
        <v>0</v>
      </c>
      <c r="EG26" s="52">
        <f t="shared" si="33"/>
        <v>0</v>
      </c>
      <c r="EH26" s="52">
        <f t="shared" si="33"/>
        <v>0</v>
      </c>
      <c r="EI26" s="52">
        <f t="shared" si="33"/>
        <v>0</v>
      </c>
      <c r="EJ26" s="52">
        <f t="shared" si="33"/>
        <v>0</v>
      </c>
      <c r="EK26" s="52">
        <f t="shared" si="33"/>
        <v>0</v>
      </c>
      <c r="EL26" s="52">
        <f t="shared" si="33"/>
        <v>0</v>
      </c>
      <c r="EM26" s="52">
        <f t="shared" si="33"/>
        <v>0</v>
      </c>
      <c r="EN26" s="52">
        <f t="shared" si="33"/>
        <v>0</v>
      </c>
      <c r="EO26" s="52">
        <f t="shared" si="33"/>
        <v>0</v>
      </c>
      <c r="EP26" s="52">
        <f t="shared" si="33"/>
        <v>0</v>
      </c>
      <c r="EQ26" s="52">
        <f t="shared" si="33"/>
        <v>0</v>
      </c>
      <c r="ER26" s="52">
        <f t="shared" si="33"/>
        <v>0</v>
      </c>
      <c r="ES26" s="52">
        <f t="shared" si="33"/>
        <v>0</v>
      </c>
      <c r="ET26" s="52">
        <f t="shared" si="29"/>
        <v>0</v>
      </c>
      <c r="EU26" s="52">
        <f t="shared" si="29"/>
        <v>0</v>
      </c>
      <c r="EV26" s="52">
        <f t="shared" si="29"/>
        <v>0</v>
      </c>
      <c r="EW26" s="52">
        <f t="shared" si="29"/>
        <v>0</v>
      </c>
      <c r="EX26" s="52">
        <f t="shared" si="29"/>
        <v>0</v>
      </c>
      <c r="EY26" s="52">
        <f t="shared" si="29"/>
        <v>0</v>
      </c>
      <c r="EZ26" s="52">
        <f t="shared" si="29"/>
        <v>0</v>
      </c>
      <c r="FA26" s="52">
        <f t="shared" si="29"/>
        <v>0</v>
      </c>
      <c r="FB26" s="52">
        <f t="shared" si="29"/>
        <v>0</v>
      </c>
      <c r="FC26" s="52">
        <f t="shared" si="29"/>
        <v>0</v>
      </c>
      <c r="FD26" s="52">
        <f t="shared" si="29"/>
        <v>0</v>
      </c>
      <c r="FE26" s="52">
        <f t="shared" si="29"/>
        <v>0</v>
      </c>
      <c r="FF26" s="52">
        <f t="shared" si="29"/>
        <v>0</v>
      </c>
      <c r="FG26" s="52">
        <f t="shared" si="29"/>
        <v>0</v>
      </c>
      <c r="FH26" s="52">
        <f t="shared" si="29"/>
        <v>0</v>
      </c>
      <c r="FI26" s="52">
        <f t="shared" si="28"/>
        <v>0</v>
      </c>
      <c r="FJ26" s="52">
        <f t="shared" si="14"/>
        <v>4.1666666666666671E-2</v>
      </c>
      <c r="FK26" s="52">
        <f t="shared" si="15"/>
        <v>0.37500000000000006</v>
      </c>
      <c r="FL26" s="52">
        <f t="shared" si="16"/>
        <v>0</v>
      </c>
      <c r="FM26" s="52">
        <f t="shared" si="17"/>
        <v>0</v>
      </c>
      <c r="FN26" s="52">
        <f t="shared" si="18"/>
        <v>0</v>
      </c>
    </row>
    <row r="27" spans="1:170" s="54" customFormat="1" ht="22.5" customHeight="1">
      <c r="A27" s="13"/>
      <c r="B27" s="7">
        <f t="shared" si="19"/>
        <v>42358</v>
      </c>
      <c r="C27" s="6" t="str">
        <f t="shared" si="6"/>
        <v>日</v>
      </c>
      <c r="D27" s="34"/>
      <c r="E27" s="123" t="s">
        <v>90</v>
      </c>
      <c r="F27" s="124"/>
      <c r="G27" s="124"/>
      <c r="H27" s="125"/>
      <c r="I27" s="34">
        <v>0.36458333333333331</v>
      </c>
      <c r="J27" s="34">
        <v>0.82291666666666663</v>
      </c>
      <c r="K27" s="34"/>
      <c r="L27" s="34"/>
      <c r="M27" s="10">
        <f t="shared" si="7"/>
        <v>0.39583333333333331</v>
      </c>
      <c r="N27" s="10">
        <f t="shared" si="8"/>
        <v>6.25E-2</v>
      </c>
      <c r="O27" s="10" t="str">
        <f t="shared" si="9"/>
        <v/>
      </c>
      <c r="P27" s="10" t="str">
        <f t="shared" si="10"/>
        <v/>
      </c>
      <c r="Q27" s="126"/>
      <c r="R27" s="127"/>
      <c r="S27" s="127"/>
      <c r="T27" s="127"/>
      <c r="U27" s="128"/>
      <c r="V27" s="52">
        <f t="shared" si="34"/>
        <v>0</v>
      </c>
      <c r="W27" s="52">
        <f t="shared" si="34"/>
        <v>0</v>
      </c>
      <c r="X27" s="52">
        <f t="shared" si="34"/>
        <v>0</v>
      </c>
      <c r="Y27" s="52">
        <f t="shared" si="34"/>
        <v>0</v>
      </c>
      <c r="Z27" s="52">
        <f t="shared" si="34"/>
        <v>0</v>
      </c>
      <c r="AA27" s="52">
        <f t="shared" si="34"/>
        <v>0</v>
      </c>
      <c r="AB27" s="52">
        <f t="shared" si="34"/>
        <v>0</v>
      </c>
      <c r="AC27" s="52">
        <f t="shared" si="34"/>
        <v>0</v>
      </c>
      <c r="AD27" s="52">
        <f t="shared" si="34"/>
        <v>0</v>
      </c>
      <c r="AE27" s="52">
        <f t="shared" si="34"/>
        <v>0</v>
      </c>
      <c r="AF27" s="52">
        <f t="shared" si="34"/>
        <v>0</v>
      </c>
      <c r="AG27" s="52">
        <f t="shared" si="34"/>
        <v>0</v>
      </c>
      <c r="AH27" s="52">
        <f t="shared" si="34"/>
        <v>0</v>
      </c>
      <c r="AI27" s="52">
        <f t="shared" si="34"/>
        <v>0</v>
      </c>
      <c r="AJ27" s="52">
        <f t="shared" si="34"/>
        <v>0</v>
      </c>
      <c r="AK27" s="52">
        <f t="shared" si="34"/>
        <v>0</v>
      </c>
      <c r="AL27" s="52">
        <f t="shared" si="24"/>
        <v>0</v>
      </c>
      <c r="AM27" s="52">
        <f t="shared" si="24"/>
        <v>0</v>
      </c>
      <c r="AN27" s="52">
        <f t="shared" si="24"/>
        <v>0</v>
      </c>
      <c r="AO27" s="52">
        <f t="shared" si="24"/>
        <v>0</v>
      </c>
      <c r="AP27" s="52">
        <f t="shared" si="24"/>
        <v>0</v>
      </c>
      <c r="AQ27" s="52">
        <f t="shared" si="24"/>
        <v>0</v>
      </c>
      <c r="AR27" s="52">
        <f t="shared" si="24"/>
        <v>0</v>
      </c>
      <c r="AS27" s="52">
        <f t="shared" si="24"/>
        <v>0</v>
      </c>
      <c r="AT27" s="52">
        <f t="shared" si="24"/>
        <v>0</v>
      </c>
      <c r="AU27" s="52">
        <f t="shared" si="24"/>
        <v>0</v>
      </c>
      <c r="AV27" s="52">
        <f t="shared" si="24"/>
        <v>0</v>
      </c>
      <c r="AW27" s="52">
        <f t="shared" si="24"/>
        <v>0</v>
      </c>
      <c r="AX27" s="52">
        <f t="shared" si="24"/>
        <v>0</v>
      </c>
      <c r="AY27" s="52">
        <f t="shared" si="24"/>
        <v>0</v>
      </c>
      <c r="AZ27" s="52">
        <f t="shared" si="24"/>
        <v>0</v>
      </c>
      <c r="BA27" s="52">
        <f t="shared" si="24"/>
        <v>0</v>
      </c>
      <c r="BB27" s="52">
        <f t="shared" si="25"/>
        <v>0</v>
      </c>
      <c r="BC27" s="52">
        <f t="shared" si="25"/>
        <v>0</v>
      </c>
      <c r="BD27" s="52">
        <f t="shared" si="25"/>
        <v>0</v>
      </c>
      <c r="BE27" s="52">
        <f t="shared" si="25"/>
        <v>0</v>
      </c>
      <c r="BF27" s="52">
        <f t="shared" si="25"/>
        <v>0</v>
      </c>
      <c r="BG27" s="52">
        <f t="shared" si="25"/>
        <v>0</v>
      </c>
      <c r="BH27" s="52">
        <f t="shared" si="25"/>
        <v>0</v>
      </c>
      <c r="BI27" s="52">
        <f t="shared" si="25"/>
        <v>0</v>
      </c>
      <c r="BJ27" s="52">
        <f t="shared" si="25"/>
        <v>0</v>
      </c>
      <c r="BK27" s="52">
        <f t="shared" si="25"/>
        <v>0</v>
      </c>
      <c r="BL27" s="52">
        <f t="shared" si="25"/>
        <v>0</v>
      </c>
      <c r="BM27" s="52">
        <f t="shared" si="25"/>
        <v>0</v>
      </c>
      <c r="BN27" s="52">
        <f t="shared" si="25"/>
        <v>0</v>
      </c>
      <c r="BO27" s="52">
        <f t="shared" si="25"/>
        <v>0</v>
      </c>
      <c r="BP27" s="52">
        <f t="shared" si="25"/>
        <v>0</v>
      </c>
      <c r="BQ27" s="52">
        <f t="shared" si="25"/>
        <v>0</v>
      </c>
      <c r="BR27" s="52">
        <f t="shared" si="26"/>
        <v>6.9444444444444441E-3</v>
      </c>
      <c r="BS27" s="52">
        <f t="shared" si="26"/>
        <v>6.9444444444444441E-3</v>
      </c>
      <c r="BT27" s="52">
        <f t="shared" si="26"/>
        <v>6.9444444444444441E-3</v>
      </c>
      <c r="BU27" s="52">
        <f t="shared" si="26"/>
        <v>6.9444444444444441E-3</v>
      </c>
      <c r="BV27" s="52">
        <f t="shared" si="26"/>
        <v>6.9444444444444441E-3</v>
      </c>
      <c r="BW27" s="52">
        <f t="shared" si="26"/>
        <v>6.9444444444444441E-3</v>
      </c>
      <c r="BX27" s="52">
        <f t="shared" si="26"/>
        <v>0</v>
      </c>
      <c r="BY27" s="52">
        <f t="shared" si="26"/>
        <v>0</v>
      </c>
      <c r="BZ27" s="52">
        <f t="shared" si="26"/>
        <v>0</v>
      </c>
      <c r="CA27" s="52">
        <f t="shared" si="26"/>
        <v>0</v>
      </c>
      <c r="CB27" s="52">
        <f t="shared" si="26"/>
        <v>0</v>
      </c>
      <c r="CC27" s="52">
        <f t="shared" si="26"/>
        <v>0</v>
      </c>
      <c r="CD27" s="52">
        <f t="shared" si="26"/>
        <v>0</v>
      </c>
      <c r="CE27" s="52">
        <f t="shared" si="26"/>
        <v>0</v>
      </c>
      <c r="CF27" s="52">
        <f t="shared" si="26"/>
        <v>0</v>
      </c>
      <c r="CG27" s="52">
        <f t="shared" si="26"/>
        <v>0</v>
      </c>
      <c r="CH27" s="52">
        <f t="shared" si="30"/>
        <v>0</v>
      </c>
      <c r="CI27" s="52">
        <f t="shared" si="30"/>
        <v>0</v>
      </c>
      <c r="CJ27" s="52">
        <f t="shared" si="30"/>
        <v>0</v>
      </c>
      <c r="CK27" s="52">
        <f t="shared" si="30"/>
        <v>0</v>
      </c>
      <c r="CL27" s="52">
        <f t="shared" si="30"/>
        <v>0</v>
      </c>
      <c r="CM27" s="52">
        <f t="shared" si="30"/>
        <v>0</v>
      </c>
      <c r="CN27" s="52">
        <f t="shared" si="30"/>
        <v>0</v>
      </c>
      <c r="CO27" s="52">
        <f t="shared" si="30"/>
        <v>0</v>
      </c>
      <c r="CP27" s="52">
        <f t="shared" si="30"/>
        <v>0</v>
      </c>
      <c r="CQ27" s="52">
        <f t="shared" si="30"/>
        <v>0</v>
      </c>
      <c r="CR27" s="52">
        <f t="shared" si="30"/>
        <v>0</v>
      </c>
      <c r="CS27" s="52">
        <f t="shared" si="30"/>
        <v>0</v>
      </c>
      <c r="CT27" s="52">
        <f t="shared" si="30"/>
        <v>0</v>
      </c>
      <c r="CU27" s="52">
        <f t="shared" si="30"/>
        <v>0</v>
      </c>
      <c r="CV27" s="52">
        <f t="shared" si="30"/>
        <v>0</v>
      </c>
      <c r="CW27" s="52">
        <f t="shared" si="30"/>
        <v>0</v>
      </c>
      <c r="CX27" s="52">
        <f t="shared" si="31"/>
        <v>0</v>
      </c>
      <c r="CY27" s="52">
        <f t="shared" si="31"/>
        <v>0</v>
      </c>
      <c r="CZ27" s="52">
        <f t="shared" si="31"/>
        <v>0</v>
      </c>
      <c r="DA27" s="52">
        <f t="shared" si="31"/>
        <v>0</v>
      </c>
      <c r="DB27" s="52">
        <f t="shared" si="31"/>
        <v>6.9444444444444441E-3</v>
      </c>
      <c r="DC27" s="52">
        <f t="shared" si="31"/>
        <v>6.9444444444444441E-3</v>
      </c>
      <c r="DD27" s="52">
        <f t="shared" si="31"/>
        <v>6.9444444444444441E-3</v>
      </c>
      <c r="DE27" s="52">
        <f t="shared" si="31"/>
        <v>0</v>
      </c>
      <c r="DF27" s="52">
        <f t="shared" si="31"/>
        <v>0</v>
      </c>
      <c r="DG27" s="52">
        <f t="shared" si="31"/>
        <v>0</v>
      </c>
      <c r="DH27" s="52">
        <f t="shared" si="31"/>
        <v>0</v>
      </c>
      <c r="DI27" s="52">
        <f t="shared" si="31"/>
        <v>0</v>
      </c>
      <c r="DJ27" s="52">
        <f t="shared" si="31"/>
        <v>0</v>
      </c>
      <c r="DK27" s="52">
        <f t="shared" si="31"/>
        <v>0</v>
      </c>
      <c r="DL27" s="52">
        <f t="shared" si="31"/>
        <v>0</v>
      </c>
      <c r="DM27" s="52">
        <f t="shared" si="31"/>
        <v>0</v>
      </c>
      <c r="DN27" s="52">
        <f t="shared" si="32"/>
        <v>0</v>
      </c>
      <c r="DO27" s="52">
        <f t="shared" si="32"/>
        <v>0</v>
      </c>
      <c r="DP27" s="52">
        <f t="shared" si="32"/>
        <v>0</v>
      </c>
      <c r="DQ27" s="52">
        <f t="shared" si="32"/>
        <v>0</v>
      </c>
      <c r="DR27" s="52">
        <f t="shared" si="32"/>
        <v>0</v>
      </c>
      <c r="DS27" s="52">
        <f t="shared" si="32"/>
        <v>0</v>
      </c>
      <c r="DT27" s="52">
        <f t="shared" si="32"/>
        <v>0</v>
      </c>
      <c r="DU27" s="52">
        <f t="shared" si="32"/>
        <v>0</v>
      </c>
      <c r="DV27" s="52">
        <f t="shared" si="32"/>
        <v>0</v>
      </c>
      <c r="DW27" s="52">
        <f t="shared" si="32"/>
        <v>0</v>
      </c>
      <c r="DX27" s="52">
        <f t="shared" si="32"/>
        <v>0</v>
      </c>
      <c r="DY27" s="52">
        <f t="shared" si="32"/>
        <v>0</v>
      </c>
      <c r="DZ27" s="52">
        <f t="shared" si="32"/>
        <v>0</v>
      </c>
      <c r="EA27" s="52">
        <f t="shared" si="32"/>
        <v>0</v>
      </c>
      <c r="EB27" s="52">
        <f t="shared" si="32"/>
        <v>0</v>
      </c>
      <c r="EC27" s="52">
        <f t="shared" si="32"/>
        <v>0</v>
      </c>
      <c r="ED27" s="52">
        <f t="shared" si="33"/>
        <v>0</v>
      </c>
      <c r="EE27" s="52">
        <f t="shared" si="33"/>
        <v>0</v>
      </c>
      <c r="EF27" s="52">
        <f t="shared" si="33"/>
        <v>0</v>
      </c>
      <c r="EG27" s="52">
        <f t="shared" si="33"/>
        <v>0</v>
      </c>
      <c r="EH27" s="52">
        <f t="shared" si="33"/>
        <v>0</v>
      </c>
      <c r="EI27" s="52">
        <f t="shared" si="33"/>
        <v>0</v>
      </c>
      <c r="EJ27" s="52">
        <f t="shared" si="33"/>
        <v>0</v>
      </c>
      <c r="EK27" s="52">
        <f t="shared" si="33"/>
        <v>0</v>
      </c>
      <c r="EL27" s="52">
        <f t="shared" si="33"/>
        <v>0</v>
      </c>
      <c r="EM27" s="52">
        <f t="shared" si="33"/>
        <v>0</v>
      </c>
      <c r="EN27" s="52">
        <f t="shared" si="33"/>
        <v>0</v>
      </c>
      <c r="EO27" s="52">
        <f t="shared" si="33"/>
        <v>0</v>
      </c>
      <c r="EP27" s="52">
        <f t="shared" si="33"/>
        <v>0</v>
      </c>
      <c r="EQ27" s="52">
        <f t="shared" si="33"/>
        <v>0</v>
      </c>
      <c r="ER27" s="52">
        <f t="shared" si="33"/>
        <v>0</v>
      </c>
      <c r="ES27" s="52">
        <f t="shared" si="33"/>
        <v>0</v>
      </c>
      <c r="ET27" s="52">
        <f t="shared" si="29"/>
        <v>0</v>
      </c>
      <c r="EU27" s="52">
        <f t="shared" si="29"/>
        <v>0</v>
      </c>
      <c r="EV27" s="52">
        <f t="shared" si="29"/>
        <v>0</v>
      </c>
      <c r="EW27" s="52">
        <f t="shared" si="29"/>
        <v>0</v>
      </c>
      <c r="EX27" s="52">
        <f t="shared" si="29"/>
        <v>0</v>
      </c>
      <c r="EY27" s="52">
        <f t="shared" si="29"/>
        <v>0</v>
      </c>
      <c r="EZ27" s="52">
        <f t="shared" si="29"/>
        <v>0</v>
      </c>
      <c r="FA27" s="52">
        <f t="shared" si="29"/>
        <v>0</v>
      </c>
      <c r="FB27" s="52">
        <f t="shared" si="29"/>
        <v>0</v>
      </c>
      <c r="FC27" s="52">
        <f t="shared" si="29"/>
        <v>0</v>
      </c>
      <c r="FD27" s="52">
        <f t="shared" si="29"/>
        <v>0</v>
      </c>
      <c r="FE27" s="52">
        <f t="shared" si="29"/>
        <v>0</v>
      </c>
      <c r="FF27" s="52">
        <f t="shared" si="29"/>
        <v>0</v>
      </c>
      <c r="FG27" s="52">
        <f t="shared" si="29"/>
        <v>0</v>
      </c>
      <c r="FH27" s="52">
        <f t="shared" si="29"/>
        <v>0</v>
      </c>
      <c r="FI27" s="52">
        <f t="shared" si="28"/>
        <v>0</v>
      </c>
      <c r="FJ27" s="52">
        <f t="shared" si="14"/>
        <v>6.2500000000000014E-2</v>
      </c>
      <c r="FK27" s="52">
        <f t="shared" si="15"/>
        <v>0.45833333333333331</v>
      </c>
      <c r="FL27" s="52">
        <f t="shared" si="16"/>
        <v>1.5</v>
      </c>
      <c r="FM27" s="52">
        <f t="shared" si="17"/>
        <v>0</v>
      </c>
      <c r="FN27" s="52">
        <f t="shared" si="18"/>
        <v>0</v>
      </c>
    </row>
    <row r="28" spans="1:170" s="54" customFormat="1" ht="22.5" customHeight="1">
      <c r="A28" s="13"/>
      <c r="B28" s="7">
        <f t="shared" si="19"/>
        <v>42359</v>
      </c>
      <c r="C28" s="6" t="str">
        <f t="shared" si="6"/>
        <v>月</v>
      </c>
      <c r="D28" s="34"/>
      <c r="E28" s="123" t="s">
        <v>90</v>
      </c>
      <c r="F28" s="124"/>
      <c r="G28" s="124"/>
      <c r="H28" s="125"/>
      <c r="I28" s="34">
        <v>0.36458333333333331</v>
      </c>
      <c r="J28" s="34">
        <v>0.86458333333333337</v>
      </c>
      <c r="K28" s="34"/>
      <c r="L28" s="34"/>
      <c r="M28" s="10">
        <f t="shared" si="7"/>
        <v>0.4375</v>
      </c>
      <c r="N28" s="10">
        <f t="shared" si="8"/>
        <v>0.10416666666666667</v>
      </c>
      <c r="O28" s="10" t="str">
        <f t="shared" si="9"/>
        <v/>
      </c>
      <c r="P28" s="10" t="str">
        <f t="shared" si="10"/>
        <v/>
      </c>
      <c r="Q28" s="126"/>
      <c r="R28" s="127"/>
      <c r="S28" s="127"/>
      <c r="T28" s="127"/>
      <c r="U28" s="128"/>
      <c r="V28" s="52">
        <f t="shared" si="34"/>
        <v>0</v>
      </c>
      <c r="W28" s="52">
        <f t="shared" si="34"/>
        <v>0</v>
      </c>
      <c r="X28" s="52">
        <f t="shared" si="34"/>
        <v>0</v>
      </c>
      <c r="Y28" s="52">
        <f t="shared" si="34"/>
        <v>0</v>
      </c>
      <c r="Z28" s="52">
        <f t="shared" si="34"/>
        <v>0</v>
      </c>
      <c r="AA28" s="52">
        <f t="shared" si="34"/>
        <v>0</v>
      </c>
      <c r="AB28" s="52">
        <f t="shared" si="34"/>
        <v>0</v>
      </c>
      <c r="AC28" s="52">
        <f t="shared" si="34"/>
        <v>0</v>
      </c>
      <c r="AD28" s="52">
        <f t="shared" si="34"/>
        <v>0</v>
      </c>
      <c r="AE28" s="52">
        <f t="shared" si="34"/>
        <v>0</v>
      </c>
      <c r="AF28" s="52">
        <f t="shared" si="34"/>
        <v>0</v>
      </c>
      <c r="AG28" s="52">
        <f t="shared" si="34"/>
        <v>0</v>
      </c>
      <c r="AH28" s="52">
        <f t="shared" si="34"/>
        <v>0</v>
      </c>
      <c r="AI28" s="52">
        <f t="shared" si="34"/>
        <v>0</v>
      </c>
      <c r="AJ28" s="52">
        <f t="shared" si="34"/>
        <v>0</v>
      </c>
      <c r="AK28" s="52">
        <f t="shared" si="34"/>
        <v>0</v>
      </c>
      <c r="AL28" s="52">
        <f t="shared" si="24"/>
        <v>0</v>
      </c>
      <c r="AM28" s="52">
        <f t="shared" si="24"/>
        <v>0</v>
      </c>
      <c r="AN28" s="52">
        <f t="shared" si="24"/>
        <v>0</v>
      </c>
      <c r="AO28" s="52">
        <f t="shared" si="24"/>
        <v>0</v>
      </c>
      <c r="AP28" s="52">
        <f t="shared" si="24"/>
        <v>0</v>
      </c>
      <c r="AQ28" s="52">
        <f t="shared" si="24"/>
        <v>0</v>
      </c>
      <c r="AR28" s="52">
        <f t="shared" si="24"/>
        <v>0</v>
      </c>
      <c r="AS28" s="52">
        <f t="shared" si="24"/>
        <v>0</v>
      </c>
      <c r="AT28" s="52">
        <f t="shared" si="24"/>
        <v>0</v>
      </c>
      <c r="AU28" s="52">
        <f t="shared" si="24"/>
        <v>0</v>
      </c>
      <c r="AV28" s="52">
        <f t="shared" si="24"/>
        <v>0</v>
      </c>
      <c r="AW28" s="52">
        <f t="shared" si="24"/>
        <v>0</v>
      </c>
      <c r="AX28" s="52">
        <f t="shared" si="24"/>
        <v>0</v>
      </c>
      <c r="AY28" s="52">
        <f t="shared" si="24"/>
        <v>0</v>
      </c>
      <c r="AZ28" s="52">
        <f t="shared" si="24"/>
        <v>0</v>
      </c>
      <c r="BA28" s="52">
        <f t="shared" si="24"/>
        <v>0</v>
      </c>
      <c r="BB28" s="52">
        <f t="shared" si="25"/>
        <v>0</v>
      </c>
      <c r="BC28" s="52">
        <f t="shared" si="25"/>
        <v>0</v>
      </c>
      <c r="BD28" s="52">
        <f t="shared" si="25"/>
        <v>0</v>
      </c>
      <c r="BE28" s="52">
        <f t="shared" si="25"/>
        <v>0</v>
      </c>
      <c r="BF28" s="52">
        <f t="shared" si="25"/>
        <v>0</v>
      </c>
      <c r="BG28" s="52">
        <f t="shared" si="25"/>
        <v>0</v>
      </c>
      <c r="BH28" s="52">
        <f t="shared" si="25"/>
        <v>0</v>
      </c>
      <c r="BI28" s="52">
        <f t="shared" si="25"/>
        <v>0</v>
      </c>
      <c r="BJ28" s="52">
        <f t="shared" si="25"/>
        <v>0</v>
      </c>
      <c r="BK28" s="52">
        <f t="shared" si="25"/>
        <v>0</v>
      </c>
      <c r="BL28" s="52">
        <f t="shared" si="25"/>
        <v>0</v>
      </c>
      <c r="BM28" s="52">
        <f t="shared" si="25"/>
        <v>0</v>
      </c>
      <c r="BN28" s="52">
        <f t="shared" si="25"/>
        <v>0</v>
      </c>
      <c r="BO28" s="52">
        <f t="shared" si="25"/>
        <v>0</v>
      </c>
      <c r="BP28" s="52">
        <f t="shared" si="25"/>
        <v>0</v>
      </c>
      <c r="BQ28" s="52">
        <f t="shared" si="25"/>
        <v>0</v>
      </c>
      <c r="BR28" s="52">
        <f t="shared" si="26"/>
        <v>6.9444444444444441E-3</v>
      </c>
      <c r="BS28" s="52">
        <f t="shared" si="26"/>
        <v>6.9444444444444441E-3</v>
      </c>
      <c r="BT28" s="52">
        <f t="shared" si="26"/>
        <v>6.9444444444444441E-3</v>
      </c>
      <c r="BU28" s="52">
        <f t="shared" si="26"/>
        <v>6.9444444444444441E-3</v>
      </c>
      <c r="BV28" s="52">
        <f t="shared" si="26"/>
        <v>6.9444444444444441E-3</v>
      </c>
      <c r="BW28" s="52">
        <f t="shared" si="26"/>
        <v>6.9444444444444441E-3</v>
      </c>
      <c r="BX28" s="52">
        <f t="shared" si="26"/>
        <v>0</v>
      </c>
      <c r="BY28" s="52">
        <f t="shared" si="26"/>
        <v>0</v>
      </c>
      <c r="BZ28" s="52">
        <f t="shared" si="26"/>
        <v>0</v>
      </c>
      <c r="CA28" s="52">
        <f t="shared" si="26"/>
        <v>0</v>
      </c>
      <c r="CB28" s="52">
        <f t="shared" si="26"/>
        <v>0</v>
      </c>
      <c r="CC28" s="52">
        <f t="shared" si="26"/>
        <v>0</v>
      </c>
      <c r="CD28" s="52">
        <f t="shared" si="26"/>
        <v>0</v>
      </c>
      <c r="CE28" s="52">
        <f t="shared" si="26"/>
        <v>0</v>
      </c>
      <c r="CF28" s="52">
        <f t="shared" si="26"/>
        <v>0</v>
      </c>
      <c r="CG28" s="52">
        <f t="shared" si="26"/>
        <v>0</v>
      </c>
      <c r="CH28" s="52">
        <f t="shared" si="30"/>
        <v>0</v>
      </c>
      <c r="CI28" s="52">
        <f t="shared" si="30"/>
        <v>0</v>
      </c>
      <c r="CJ28" s="52">
        <f t="shared" si="30"/>
        <v>0</v>
      </c>
      <c r="CK28" s="52">
        <f t="shared" si="30"/>
        <v>0</v>
      </c>
      <c r="CL28" s="52">
        <f t="shared" si="30"/>
        <v>0</v>
      </c>
      <c r="CM28" s="52">
        <f t="shared" si="30"/>
        <v>0</v>
      </c>
      <c r="CN28" s="52">
        <f t="shared" si="30"/>
        <v>0</v>
      </c>
      <c r="CO28" s="52">
        <f t="shared" si="30"/>
        <v>0</v>
      </c>
      <c r="CP28" s="52">
        <f t="shared" si="30"/>
        <v>0</v>
      </c>
      <c r="CQ28" s="52">
        <f t="shared" si="30"/>
        <v>0</v>
      </c>
      <c r="CR28" s="52">
        <f t="shared" si="30"/>
        <v>0</v>
      </c>
      <c r="CS28" s="52">
        <f t="shared" si="30"/>
        <v>0</v>
      </c>
      <c r="CT28" s="52">
        <f t="shared" si="30"/>
        <v>0</v>
      </c>
      <c r="CU28" s="52">
        <f t="shared" si="30"/>
        <v>0</v>
      </c>
      <c r="CV28" s="52">
        <f t="shared" si="30"/>
        <v>0</v>
      </c>
      <c r="CW28" s="52">
        <f t="shared" si="30"/>
        <v>0</v>
      </c>
      <c r="CX28" s="52">
        <f t="shared" si="31"/>
        <v>0</v>
      </c>
      <c r="CY28" s="52">
        <f t="shared" si="31"/>
        <v>0</v>
      </c>
      <c r="CZ28" s="52">
        <f t="shared" si="31"/>
        <v>0</v>
      </c>
      <c r="DA28" s="52">
        <f t="shared" si="31"/>
        <v>0</v>
      </c>
      <c r="DB28" s="52">
        <f t="shared" si="31"/>
        <v>6.9444444444444441E-3</v>
      </c>
      <c r="DC28" s="52">
        <f t="shared" si="31"/>
        <v>6.9444444444444441E-3</v>
      </c>
      <c r="DD28" s="52">
        <f t="shared" si="31"/>
        <v>6.9444444444444441E-3</v>
      </c>
      <c r="DE28" s="52">
        <f t="shared" si="31"/>
        <v>0</v>
      </c>
      <c r="DF28" s="52">
        <f t="shared" si="31"/>
        <v>0</v>
      </c>
      <c r="DG28" s="52">
        <f t="shared" si="31"/>
        <v>0</v>
      </c>
      <c r="DH28" s="52">
        <f t="shared" si="31"/>
        <v>0</v>
      </c>
      <c r="DI28" s="52">
        <f t="shared" si="31"/>
        <v>0</v>
      </c>
      <c r="DJ28" s="52">
        <f t="shared" si="31"/>
        <v>0</v>
      </c>
      <c r="DK28" s="52">
        <f t="shared" si="31"/>
        <v>0</v>
      </c>
      <c r="DL28" s="52">
        <f t="shared" si="31"/>
        <v>0</v>
      </c>
      <c r="DM28" s="52">
        <f t="shared" si="31"/>
        <v>0</v>
      </c>
      <c r="DN28" s="52">
        <f t="shared" si="32"/>
        <v>0</v>
      </c>
      <c r="DO28" s="52">
        <f t="shared" si="32"/>
        <v>0</v>
      </c>
      <c r="DP28" s="52">
        <f t="shared" si="32"/>
        <v>0</v>
      </c>
      <c r="DQ28" s="52">
        <f t="shared" si="32"/>
        <v>0</v>
      </c>
      <c r="DR28" s="52">
        <f t="shared" si="32"/>
        <v>0</v>
      </c>
      <c r="DS28" s="52">
        <f t="shared" si="32"/>
        <v>0</v>
      </c>
      <c r="DT28" s="52">
        <f t="shared" si="32"/>
        <v>0</v>
      </c>
      <c r="DU28" s="52">
        <f t="shared" si="32"/>
        <v>0</v>
      </c>
      <c r="DV28" s="52">
        <f t="shared" si="32"/>
        <v>0</v>
      </c>
      <c r="DW28" s="52">
        <f t="shared" si="32"/>
        <v>0</v>
      </c>
      <c r="DX28" s="52">
        <f t="shared" si="32"/>
        <v>0</v>
      </c>
      <c r="DY28" s="52">
        <f t="shared" si="32"/>
        <v>0</v>
      </c>
      <c r="DZ28" s="52">
        <f t="shared" si="32"/>
        <v>0</v>
      </c>
      <c r="EA28" s="52">
        <f t="shared" si="32"/>
        <v>0</v>
      </c>
      <c r="EB28" s="52">
        <f t="shared" si="32"/>
        <v>0</v>
      </c>
      <c r="EC28" s="52">
        <f t="shared" si="32"/>
        <v>0</v>
      </c>
      <c r="ED28" s="52">
        <f t="shared" si="33"/>
        <v>0</v>
      </c>
      <c r="EE28" s="52">
        <f t="shared" si="33"/>
        <v>0</v>
      </c>
      <c r="EF28" s="52">
        <f t="shared" si="33"/>
        <v>0</v>
      </c>
      <c r="EG28" s="52">
        <f t="shared" si="33"/>
        <v>0</v>
      </c>
      <c r="EH28" s="52">
        <f t="shared" si="33"/>
        <v>0</v>
      </c>
      <c r="EI28" s="52">
        <f t="shared" si="33"/>
        <v>0</v>
      </c>
      <c r="EJ28" s="52">
        <f t="shared" si="33"/>
        <v>0</v>
      </c>
      <c r="EK28" s="52">
        <f t="shared" si="33"/>
        <v>0</v>
      </c>
      <c r="EL28" s="52">
        <f t="shared" si="33"/>
        <v>0</v>
      </c>
      <c r="EM28" s="52">
        <f t="shared" si="33"/>
        <v>0</v>
      </c>
      <c r="EN28" s="52">
        <f t="shared" si="33"/>
        <v>0</v>
      </c>
      <c r="EO28" s="52">
        <f t="shared" si="33"/>
        <v>0</v>
      </c>
      <c r="EP28" s="52">
        <f t="shared" si="33"/>
        <v>0</v>
      </c>
      <c r="EQ28" s="52">
        <f t="shared" si="33"/>
        <v>0</v>
      </c>
      <c r="ER28" s="52">
        <f t="shared" si="33"/>
        <v>0</v>
      </c>
      <c r="ES28" s="52">
        <f t="shared" si="33"/>
        <v>0</v>
      </c>
      <c r="ET28" s="52">
        <f t="shared" si="29"/>
        <v>0</v>
      </c>
      <c r="EU28" s="52">
        <f t="shared" si="29"/>
        <v>0</v>
      </c>
      <c r="EV28" s="52">
        <f t="shared" si="29"/>
        <v>0</v>
      </c>
      <c r="EW28" s="52">
        <f t="shared" si="29"/>
        <v>0</v>
      </c>
      <c r="EX28" s="52">
        <f t="shared" si="29"/>
        <v>0</v>
      </c>
      <c r="EY28" s="52">
        <f t="shared" si="29"/>
        <v>0</v>
      </c>
      <c r="EZ28" s="52">
        <f t="shared" si="29"/>
        <v>0</v>
      </c>
      <c r="FA28" s="52">
        <f t="shared" si="29"/>
        <v>0</v>
      </c>
      <c r="FB28" s="52">
        <f t="shared" si="29"/>
        <v>0</v>
      </c>
      <c r="FC28" s="52">
        <f t="shared" si="29"/>
        <v>0</v>
      </c>
      <c r="FD28" s="52">
        <f t="shared" si="29"/>
        <v>0</v>
      </c>
      <c r="FE28" s="52">
        <f t="shared" si="29"/>
        <v>0</v>
      </c>
      <c r="FF28" s="52">
        <f t="shared" si="29"/>
        <v>0</v>
      </c>
      <c r="FG28" s="52">
        <f t="shared" si="29"/>
        <v>0</v>
      </c>
      <c r="FH28" s="52">
        <f t="shared" si="29"/>
        <v>0</v>
      </c>
      <c r="FI28" s="52">
        <f t="shared" si="28"/>
        <v>0</v>
      </c>
      <c r="FJ28" s="52">
        <f t="shared" si="14"/>
        <v>6.2500000000000014E-2</v>
      </c>
      <c r="FK28" s="52">
        <f t="shared" si="15"/>
        <v>0.5</v>
      </c>
      <c r="FL28" s="52">
        <f t="shared" si="16"/>
        <v>2.5</v>
      </c>
      <c r="FM28" s="52">
        <f t="shared" si="17"/>
        <v>0</v>
      </c>
      <c r="FN28" s="52">
        <f t="shared" si="18"/>
        <v>0</v>
      </c>
    </row>
    <row r="29" spans="1:170" s="54" customFormat="1" ht="22.5" customHeight="1">
      <c r="A29" s="13"/>
      <c r="B29" s="7">
        <f t="shared" si="19"/>
        <v>42360</v>
      </c>
      <c r="C29" s="6" t="str">
        <f t="shared" si="6"/>
        <v>火</v>
      </c>
      <c r="D29" s="34"/>
      <c r="E29" s="123" t="s">
        <v>90</v>
      </c>
      <c r="F29" s="124"/>
      <c r="G29" s="124"/>
      <c r="H29" s="125"/>
      <c r="I29" s="34">
        <v>0.36458333333333331</v>
      </c>
      <c r="J29" s="34">
        <v>0.73958333333333337</v>
      </c>
      <c r="K29" s="34"/>
      <c r="L29" s="34"/>
      <c r="M29" s="10">
        <f t="shared" si="7"/>
        <v>0.33333333333333337</v>
      </c>
      <c r="N29" s="10" t="str">
        <f t="shared" si="8"/>
        <v/>
      </c>
      <c r="O29" s="10" t="str">
        <f t="shared" si="9"/>
        <v/>
      </c>
      <c r="P29" s="10" t="str">
        <f t="shared" si="10"/>
        <v/>
      </c>
      <c r="Q29" s="126"/>
      <c r="R29" s="127"/>
      <c r="S29" s="127"/>
      <c r="T29" s="127"/>
      <c r="U29" s="128"/>
      <c r="V29" s="52">
        <f t="shared" si="34"/>
        <v>0</v>
      </c>
      <c r="W29" s="52">
        <f t="shared" si="34"/>
        <v>0</v>
      </c>
      <c r="X29" s="52">
        <f t="shared" si="34"/>
        <v>0</v>
      </c>
      <c r="Y29" s="52">
        <f t="shared" si="34"/>
        <v>0</v>
      </c>
      <c r="Z29" s="52">
        <f t="shared" si="34"/>
        <v>0</v>
      </c>
      <c r="AA29" s="52">
        <f t="shared" si="34"/>
        <v>0</v>
      </c>
      <c r="AB29" s="52">
        <f t="shared" si="34"/>
        <v>0</v>
      </c>
      <c r="AC29" s="52">
        <f t="shared" si="34"/>
        <v>0</v>
      </c>
      <c r="AD29" s="52">
        <f t="shared" si="34"/>
        <v>0</v>
      </c>
      <c r="AE29" s="52">
        <f t="shared" si="34"/>
        <v>0</v>
      </c>
      <c r="AF29" s="52">
        <f t="shared" si="34"/>
        <v>0</v>
      </c>
      <c r="AG29" s="52">
        <f t="shared" si="34"/>
        <v>0</v>
      </c>
      <c r="AH29" s="52">
        <f t="shared" si="34"/>
        <v>0</v>
      </c>
      <c r="AI29" s="52">
        <f t="shared" si="34"/>
        <v>0</v>
      </c>
      <c r="AJ29" s="52">
        <f t="shared" si="34"/>
        <v>0</v>
      </c>
      <c r="AK29" s="52">
        <f t="shared" si="34"/>
        <v>0</v>
      </c>
      <c r="AL29" s="52">
        <f t="shared" si="24"/>
        <v>0</v>
      </c>
      <c r="AM29" s="52">
        <f t="shared" si="24"/>
        <v>0</v>
      </c>
      <c r="AN29" s="52">
        <f t="shared" si="24"/>
        <v>0</v>
      </c>
      <c r="AO29" s="52">
        <f t="shared" si="24"/>
        <v>0</v>
      </c>
      <c r="AP29" s="52">
        <f t="shared" si="24"/>
        <v>0</v>
      </c>
      <c r="AQ29" s="52">
        <f t="shared" si="24"/>
        <v>0</v>
      </c>
      <c r="AR29" s="52">
        <f t="shared" si="24"/>
        <v>0</v>
      </c>
      <c r="AS29" s="52">
        <f t="shared" si="24"/>
        <v>0</v>
      </c>
      <c r="AT29" s="52">
        <f t="shared" si="24"/>
        <v>0</v>
      </c>
      <c r="AU29" s="52">
        <f t="shared" si="24"/>
        <v>0</v>
      </c>
      <c r="AV29" s="52">
        <f t="shared" si="24"/>
        <v>0</v>
      </c>
      <c r="AW29" s="52">
        <f t="shared" si="24"/>
        <v>0</v>
      </c>
      <c r="AX29" s="52">
        <f t="shared" si="24"/>
        <v>0</v>
      </c>
      <c r="AY29" s="52">
        <f t="shared" si="24"/>
        <v>0</v>
      </c>
      <c r="AZ29" s="52">
        <f t="shared" si="24"/>
        <v>0</v>
      </c>
      <c r="BA29" s="52">
        <f t="shared" si="24"/>
        <v>0</v>
      </c>
      <c r="BB29" s="52">
        <f t="shared" si="25"/>
        <v>0</v>
      </c>
      <c r="BC29" s="52">
        <f t="shared" si="25"/>
        <v>0</v>
      </c>
      <c r="BD29" s="52">
        <f t="shared" si="25"/>
        <v>0</v>
      </c>
      <c r="BE29" s="52">
        <f t="shared" si="25"/>
        <v>0</v>
      </c>
      <c r="BF29" s="52">
        <f t="shared" si="25"/>
        <v>0</v>
      </c>
      <c r="BG29" s="52">
        <f t="shared" si="25"/>
        <v>0</v>
      </c>
      <c r="BH29" s="52">
        <f t="shared" si="25"/>
        <v>0</v>
      </c>
      <c r="BI29" s="52">
        <f t="shared" si="25"/>
        <v>0</v>
      </c>
      <c r="BJ29" s="52">
        <f t="shared" si="25"/>
        <v>0</v>
      </c>
      <c r="BK29" s="52">
        <f t="shared" si="25"/>
        <v>0</v>
      </c>
      <c r="BL29" s="52">
        <f t="shared" si="25"/>
        <v>0</v>
      </c>
      <c r="BM29" s="52">
        <f t="shared" si="25"/>
        <v>0</v>
      </c>
      <c r="BN29" s="52">
        <f t="shared" si="25"/>
        <v>0</v>
      </c>
      <c r="BO29" s="52">
        <f t="shared" si="25"/>
        <v>0</v>
      </c>
      <c r="BP29" s="52">
        <f t="shared" si="25"/>
        <v>0</v>
      </c>
      <c r="BQ29" s="52">
        <f t="shared" si="25"/>
        <v>0</v>
      </c>
      <c r="BR29" s="52">
        <f t="shared" si="26"/>
        <v>6.9444444444444441E-3</v>
      </c>
      <c r="BS29" s="52">
        <f t="shared" si="26"/>
        <v>6.9444444444444441E-3</v>
      </c>
      <c r="BT29" s="52">
        <f t="shared" si="26"/>
        <v>6.9444444444444441E-3</v>
      </c>
      <c r="BU29" s="52">
        <f t="shared" si="26"/>
        <v>6.9444444444444441E-3</v>
      </c>
      <c r="BV29" s="52">
        <f t="shared" si="26"/>
        <v>6.9444444444444441E-3</v>
      </c>
      <c r="BW29" s="52">
        <f t="shared" si="26"/>
        <v>6.9444444444444441E-3</v>
      </c>
      <c r="BX29" s="52">
        <f t="shared" si="26"/>
        <v>0</v>
      </c>
      <c r="BY29" s="52">
        <f t="shared" si="26"/>
        <v>0</v>
      </c>
      <c r="BZ29" s="52">
        <f t="shared" si="26"/>
        <v>0</v>
      </c>
      <c r="CA29" s="52">
        <f t="shared" si="26"/>
        <v>0</v>
      </c>
      <c r="CB29" s="52">
        <f t="shared" si="26"/>
        <v>0</v>
      </c>
      <c r="CC29" s="52">
        <f t="shared" si="26"/>
        <v>0</v>
      </c>
      <c r="CD29" s="52">
        <f t="shared" si="26"/>
        <v>0</v>
      </c>
      <c r="CE29" s="52">
        <f t="shared" si="26"/>
        <v>0</v>
      </c>
      <c r="CF29" s="52">
        <f t="shared" si="26"/>
        <v>0</v>
      </c>
      <c r="CG29" s="52">
        <f t="shared" si="26"/>
        <v>0</v>
      </c>
      <c r="CH29" s="52">
        <f t="shared" si="30"/>
        <v>0</v>
      </c>
      <c r="CI29" s="52">
        <f t="shared" si="30"/>
        <v>0</v>
      </c>
      <c r="CJ29" s="52">
        <f t="shared" si="30"/>
        <v>0</v>
      </c>
      <c r="CK29" s="52">
        <f t="shared" si="30"/>
        <v>0</v>
      </c>
      <c r="CL29" s="52">
        <f t="shared" si="30"/>
        <v>0</v>
      </c>
      <c r="CM29" s="52">
        <f t="shared" si="30"/>
        <v>0</v>
      </c>
      <c r="CN29" s="52">
        <f t="shared" si="30"/>
        <v>0</v>
      </c>
      <c r="CO29" s="52">
        <f t="shared" si="30"/>
        <v>0</v>
      </c>
      <c r="CP29" s="52">
        <f t="shared" si="30"/>
        <v>0</v>
      </c>
      <c r="CQ29" s="52">
        <f t="shared" si="30"/>
        <v>0</v>
      </c>
      <c r="CR29" s="52">
        <f t="shared" si="30"/>
        <v>0</v>
      </c>
      <c r="CS29" s="52">
        <f t="shared" si="30"/>
        <v>0</v>
      </c>
      <c r="CT29" s="52">
        <f t="shared" si="30"/>
        <v>0</v>
      </c>
      <c r="CU29" s="52">
        <f t="shared" si="30"/>
        <v>0</v>
      </c>
      <c r="CV29" s="52">
        <f t="shared" si="30"/>
        <v>0</v>
      </c>
      <c r="CW29" s="52">
        <f t="shared" si="30"/>
        <v>0</v>
      </c>
      <c r="CX29" s="52">
        <f t="shared" si="31"/>
        <v>0</v>
      </c>
      <c r="CY29" s="52">
        <f t="shared" si="31"/>
        <v>0</v>
      </c>
      <c r="CZ29" s="52">
        <f t="shared" si="31"/>
        <v>0</v>
      </c>
      <c r="DA29" s="52">
        <f t="shared" si="31"/>
        <v>0</v>
      </c>
      <c r="DB29" s="52">
        <f t="shared" si="31"/>
        <v>0</v>
      </c>
      <c r="DC29" s="52">
        <f t="shared" si="31"/>
        <v>0</v>
      </c>
      <c r="DD29" s="52">
        <f t="shared" si="31"/>
        <v>0</v>
      </c>
      <c r="DE29" s="52">
        <f t="shared" si="31"/>
        <v>0</v>
      </c>
      <c r="DF29" s="52">
        <f t="shared" si="31"/>
        <v>0</v>
      </c>
      <c r="DG29" s="52">
        <f t="shared" si="31"/>
        <v>0</v>
      </c>
      <c r="DH29" s="52">
        <f t="shared" si="31"/>
        <v>0</v>
      </c>
      <c r="DI29" s="52">
        <f t="shared" si="31"/>
        <v>0</v>
      </c>
      <c r="DJ29" s="52">
        <f t="shared" si="31"/>
        <v>0</v>
      </c>
      <c r="DK29" s="52">
        <f t="shared" si="31"/>
        <v>0</v>
      </c>
      <c r="DL29" s="52">
        <f t="shared" si="31"/>
        <v>0</v>
      </c>
      <c r="DM29" s="52">
        <f t="shared" si="31"/>
        <v>0</v>
      </c>
      <c r="DN29" s="52">
        <f t="shared" si="32"/>
        <v>0</v>
      </c>
      <c r="DO29" s="52">
        <f t="shared" si="32"/>
        <v>0</v>
      </c>
      <c r="DP29" s="52">
        <f t="shared" si="32"/>
        <v>0</v>
      </c>
      <c r="DQ29" s="52">
        <f t="shared" si="32"/>
        <v>0</v>
      </c>
      <c r="DR29" s="52">
        <f t="shared" si="32"/>
        <v>0</v>
      </c>
      <c r="DS29" s="52">
        <f t="shared" si="32"/>
        <v>0</v>
      </c>
      <c r="DT29" s="52">
        <f t="shared" si="32"/>
        <v>0</v>
      </c>
      <c r="DU29" s="52">
        <f t="shared" si="32"/>
        <v>0</v>
      </c>
      <c r="DV29" s="52">
        <f t="shared" si="32"/>
        <v>0</v>
      </c>
      <c r="DW29" s="52">
        <f t="shared" si="32"/>
        <v>0</v>
      </c>
      <c r="DX29" s="52">
        <f t="shared" si="32"/>
        <v>0</v>
      </c>
      <c r="DY29" s="52">
        <f t="shared" si="32"/>
        <v>0</v>
      </c>
      <c r="DZ29" s="52">
        <f t="shared" si="32"/>
        <v>0</v>
      </c>
      <c r="EA29" s="52">
        <f t="shared" si="32"/>
        <v>0</v>
      </c>
      <c r="EB29" s="52">
        <f t="shared" si="32"/>
        <v>0</v>
      </c>
      <c r="EC29" s="52">
        <f t="shared" si="32"/>
        <v>0</v>
      </c>
      <c r="ED29" s="52">
        <f t="shared" si="33"/>
        <v>0</v>
      </c>
      <c r="EE29" s="52">
        <f t="shared" si="33"/>
        <v>0</v>
      </c>
      <c r="EF29" s="52">
        <f t="shared" si="33"/>
        <v>0</v>
      </c>
      <c r="EG29" s="52">
        <f t="shared" si="33"/>
        <v>0</v>
      </c>
      <c r="EH29" s="52">
        <f t="shared" si="33"/>
        <v>0</v>
      </c>
      <c r="EI29" s="52">
        <f t="shared" si="33"/>
        <v>0</v>
      </c>
      <c r="EJ29" s="52">
        <f t="shared" si="33"/>
        <v>0</v>
      </c>
      <c r="EK29" s="52">
        <f t="shared" si="33"/>
        <v>0</v>
      </c>
      <c r="EL29" s="52">
        <f t="shared" si="33"/>
        <v>0</v>
      </c>
      <c r="EM29" s="52">
        <f t="shared" si="33"/>
        <v>0</v>
      </c>
      <c r="EN29" s="52">
        <f t="shared" si="33"/>
        <v>0</v>
      </c>
      <c r="EO29" s="52">
        <f t="shared" si="33"/>
        <v>0</v>
      </c>
      <c r="EP29" s="52">
        <f t="shared" si="33"/>
        <v>0</v>
      </c>
      <c r="EQ29" s="52">
        <f t="shared" si="33"/>
        <v>0</v>
      </c>
      <c r="ER29" s="52">
        <f t="shared" si="33"/>
        <v>0</v>
      </c>
      <c r="ES29" s="52">
        <f t="shared" si="33"/>
        <v>0</v>
      </c>
      <c r="ET29" s="52">
        <f t="shared" si="29"/>
        <v>0</v>
      </c>
      <c r="EU29" s="52">
        <f t="shared" si="29"/>
        <v>0</v>
      </c>
      <c r="EV29" s="52">
        <f t="shared" si="29"/>
        <v>0</v>
      </c>
      <c r="EW29" s="52">
        <f t="shared" si="29"/>
        <v>0</v>
      </c>
      <c r="EX29" s="52">
        <f t="shared" si="29"/>
        <v>0</v>
      </c>
      <c r="EY29" s="52">
        <f t="shared" si="29"/>
        <v>0</v>
      </c>
      <c r="EZ29" s="52">
        <f t="shared" si="29"/>
        <v>0</v>
      </c>
      <c r="FA29" s="52">
        <f t="shared" si="29"/>
        <v>0</v>
      </c>
      <c r="FB29" s="52">
        <f t="shared" si="29"/>
        <v>0</v>
      </c>
      <c r="FC29" s="52">
        <f t="shared" si="29"/>
        <v>0</v>
      </c>
      <c r="FD29" s="52">
        <f t="shared" si="29"/>
        <v>0</v>
      </c>
      <c r="FE29" s="52">
        <f t="shared" si="29"/>
        <v>0</v>
      </c>
      <c r="FF29" s="52">
        <f t="shared" si="29"/>
        <v>0</v>
      </c>
      <c r="FG29" s="52">
        <f t="shared" si="29"/>
        <v>0</v>
      </c>
      <c r="FH29" s="52">
        <f t="shared" si="29"/>
        <v>0</v>
      </c>
      <c r="FI29" s="52">
        <f t="shared" si="28"/>
        <v>0</v>
      </c>
      <c r="FJ29" s="52">
        <f t="shared" si="14"/>
        <v>4.1666666666666671E-2</v>
      </c>
      <c r="FK29" s="52">
        <f t="shared" si="15"/>
        <v>0.37500000000000006</v>
      </c>
      <c r="FL29" s="52">
        <f t="shared" si="16"/>
        <v>0</v>
      </c>
      <c r="FM29" s="52">
        <f t="shared" si="17"/>
        <v>0</v>
      </c>
      <c r="FN29" s="52">
        <f t="shared" si="18"/>
        <v>0</v>
      </c>
    </row>
    <row r="30" spans="1:170" s="54" customFormat="1" ht="22.5" customHeight="1">
      <c r="A30" s="13"/>
      <c r="B30" s="7">
        <f t="shared" si="19"/>
        <v>42361</v>
      </c>
      <c r="C30" s="6" t="str">
        <f t="shared" si="6"/>
        <v>水</v>
      </c>
      <c r="D30" s="34"/>
      <c r="E30" s="123" t="s">
        <v>90</v>
      </c>
      <c r="F30" s="124"/>
      <c r="G30" s="124"/>
      <c r="H30" s="125"/>
      <c r="I30" s="34">
        <v>0.36458333333333331</v>
      </c>
      <c r="J30" s="34">
        <v>0.73958333333333337</v>
      </c>
      <c r="K30" s="34"/>
      <c r="L30" s="34"/>
      <c r="M30" s="10">
        <f t="shared" si="7"/>
        <v>0.33333333333333337</v>
      </c>
      <c r="N30" s="10" t="str">
        <f t="shared" si="8"/>
        <v/>
      </c>
      <c r="O30" s="10" t="str">
        <f t="shared" si="9"/>
        <v/>
      </c>
      <c r="P30" s="10" t="str">
        <f t="shared" si="10"/>
        <v/>
      </c>
      <c r="Q30" s="126"/>
      <c r="R30" s="127"/>
      <c r="S30" s="127"/>
      <c r="T30" s="127"/>
      <c r="U30" s="128"/>
      <c r="V30" s="52">
        <f t="shared" si="34"/>
        <v>0</v>
      </c>
      <c r="W30" s="52">
        <f t="shared" si="34"/>
        <v>0</v>
      </c>
      <c r="X30" s="52">
        <f t="shared" si="34"/>
        <v>0</v>
      </c>
      <c r="Y30" s="52">
        <f t="shared" si="34"/>
        <v>0</v>
      </c>
      <c r="Z30" s="52">
        <f t="shared" si="34"/>
        <v>0</v>
      </c>
      <c r="AA30" s="52">
        <f t="shared" si="34"/>
        <v>0</v>
      </c>
      <c r="AB30" s="52">
        <f t="shared" si="34"/>
        <v>0</v>
      </c>
      <c r="AC30" s="52">
        <f t="shared" si="34"/>
        <v>0</v>
      </c>
      <c r="AD30" s="52">
        <f t="shared" si="34"/>
        <v>0</v>
      </c>
      <c r="AE30" s="52">
        <f t="shared" si="34"/>
        <v>0</v>
      </c>
      <c r="AF30" s="52">
        <f t="shared" si="34"/>
        <v>0</v>
      </c>
      <c r="AG30" s="52">
        <f t="shared" si="34"/>
        <v>0</v>
      </c>
      <c r="AH30" s="52">
        <f t="shared" si="34"/>
        <v>0</v>
      </c>
      <c r="AI30" s="52">
        <f t="shared" si="34"/>
        <v>0</v>
      </c>
      <c r="AJ30" s="52">
        <f t="shared" si="34"/>
        <v>0</v>
      </c>
      <c r="AK30" s="52">
        <f t="shared" si="34"/>
        <v>0</v>
      </c>
      <c r="AL30" s="52">
        <f t="shared" si="24"/>
        <v>0</v>
      </c>
      <c r="AM30" s="52">
        <f t="shared" si="24"/>
        <v>0</v>
      </c>
      <c r="AN30" s="52">
        <f t="shared" si="24"/>
        <v>0</v>
      </c>
      <c r="AO30" s="52">
        <f t="shared" si="24"/>
        <v>0</v>
      </c>
      <c r="AP30" s="52">
        <f t="shared" si="24"/>
        <v>0</v>
      </c>
      <c r="AQ30" s="52">
        <f t="shared" si="24"/>
        <v>0</v>
      </c>
      <c r="AR30" s="52">
        <f t="shared" si="24"/>
        <v>0</v>
      </c>
      <c r="AS30" s="52">
        <f t="shared" si="24"/>
        <v>0</v>
      </c>
      <c r="AT30" s="52">
        <f t="shared" si="24"/>
        <v>0</v>
      </c>
      <c r="AU30" s="52">
        <f t="shared" si="24"/>
        <v>0</v>
      </c>
      <c r="AV30" s="52">
        <f t="shared" si="24"/>
        <v>0</v>
      </c>
      <c r="AW30" s="52">
        <f t="shared" si="24"/>
        <v>0</v>
      </c>
      <c r="AX30" s="52">
        <f t="shared" si="24"/>
        <v>0</v>
      </c>
      <c r="AY30" s="52">
        <f t="shared" si="24"/>
        <v>0</v>
      </c>
      <c r="AZ30" s="52">
        <f t="shared" si="24"/>
        <v>0</v>
      </c>
      <c r="BA30" s="52">
        <f t="shared" si="24"/>
        <v>0</v>
      </c>
      <c r="BB30" s="52">
        <f t="shared" si="25"/>
        <v>0</v>
      </c>
      <c r="BC30" s="52">
        <f t="shared" si="25"/>
        <v>0</v>
      </c>
      <c r="BD30" s="52">
        <f t="shared" si="25"/>
        <v>0</v>
      </c>
      <c r="BE30" s="52">
        <f t="shared" si="25"/>
        <v>0</v>
      </c>
      <c r="BF30" s="52">
        <f t="shared" si="25"/>
        <v>0</v>
      </c>
      <c r="BG30" s="52">
        <f t="shared" si="25"/>
        <v>0</v>
      </c>
      <c r="BH30" s="52">
        <f t="shared" si="25"/>
        <v>0</v>
      </c>
      <c r="BI30" s="52">
        <f t="shared" si="25"/>
        <v>0</v>
      </c>
      <c r="BJ30" s="52">
        <f t="shared" si="25"/>
        <v>0</v>
      </c>
      <c r="BK30" s="52">
        <f t="shared" si="25"/>
        <v>0</v>
      </c>
      <c r="BL30" s="52">
        <f t="shared" si="25"/>
        <v>0</v>
      </c>
      <c r="BM30" s="52">
        <f t="shared" si="25"/>
        <v>0</v>
      </c>
      <c r="BN30" s="52">
        <f t="shared" si="25"/>
        <v>0</v>
      </c>
      <c r="BO30" s="52">
        <f t="shared" si="25"/>
        <v>0</v>
      </c>
      <c r="BP30" s="52">
        <f t="shared" si="25"/>
        <v>0</v>
      </c>
      <c r="BQ30" s="52">
        <f t="shared" si="25"/>
        <v>0</v>
      </c>
      <c r="BR30" s="52">
        <f t="shared" si="26"/>
        <v>6.9444444444444441E-3</v>
      </c>
      <c r="BS30" s="52">
        <f t="shared" si="26"/>
        <v>6.9444444444444441E-3</v>
      </c>
      <c r="BT30" s="52">
        <f t="shared" si="26"/>
        <v>6.9444444444444441E-3</v>
      </c>
      <c r="BU30" s="52">
        <f t="shared" si="26"/>
        <v>6.9444444444444441E-3</v>
      </c>
      <c r="BV30" s="52">
        <f t="shared" si="26"/>
        <v>6.9444444444444441E-3</v>
      </c>
      <c r="BW30" s="52">
        <f t="shared" si="26"/>
        <v>6.9444444444444441E-3</v>
      </c>
      <c r="BX30" s="52">
        <f t="shared" si="26"/>
        <v>0</v>
      </c>
      <c r="BY30" s="52">
        <f t="shared" si="26"/>
        <v>0</v>
      </c>
      <c r="BZ30" s="52">
        <f t="shared" si="26"/>
        <v>0</v>
      </c>
      <c r="CA30" s="52">
        <f t="shared" si="26"/>
        <v>0</v>
      </c>
      <c r="CB30" s="52">
        <f t="shared" si="26"/>
        <v>0</v>
      </c>
      <c r="CC30" s="52">
        <f t="shared" si="26"/>
        <v>0</v>
      </c>
      <c r="CD30" s="52">
        <f t="shared" si="26"/>
        <v>0</v>
      </c>
      <c r="CE30" s="52">
        <f t="shared" si="26"/>
        <v>0</v>
      </c>
      <c r="CF30" s="52">
        <f t="shared" si="26"/>
        <v>0</v>
      </c>
      <c r="CG30" s="52">
        <f t="shared" si="26"/>
        <v>0</v>
      </c>
      <c r="CH30" s="52">
        <f t="shared" si="30"/>
        <v>0</v>
      </c>
      <c r="CI30" s="52">
        <f t="shared" si="30"/>
        <v>0</v>
      </c>
      <c r="CJ30" s="52">
        <f t="shared" si="30"/>
        <v>0</v>
      </c>
      <c r="CK30" s="52">
        <f t="shared" si="30"/>
        <v>0</v>
      </c>
      <c r="CL30" s="52">
        <f t="shared" si="30"/>
        <v>0</v>
      </c>
      <c r="CM30" s="52">
        <f t="shared" si="30"/>
        <v>0</v>
      </c>
      <c r="CN30" s="52">
        <f t="shared" si="30"/>
        <v>0</v>
      </c>
      <c r="CO30" s="52">
        <f t="shared" si="30"/>
        <v>0</v>
      </c>
      <c r="CP30" s="52">
        <f t="shared" si="30"/>
        <v>0</v>
      </c>
      <c r="CQ30" s="52">
        <f t="shared" si="30"/>
        <v>0</v>
      </c>
      <c r="CR30" s="52">
        <f t="shared" si="30"/>
        <v>0</v>
      </c>
      <c r="CS30" s="52">
        <f t="shared" si="30"/>
        <v>0</v>
      </c>
      <c r="CT30" s="52">
        <f t="shared" si="30"/>
        <v>0</v>
      </c>
      <c r="CU30" s="52">
        <f t="shared" si="30"/>
        <v>0</v>
      </c>
      <c r="CV30" s="52">
        <f t="shared" si="30"/>
        <v>0</v>
      </c>
      <c r="CW30" s="52">
        <f t="shared" si="30"/>
        <v>0</v>
      </c>
      <c r="CX30" s="52">
        <f t="shared" si="31"/>
        <v>0</v>
      </c>
      <c r="CY30" s="52">
        <f t="shared" si="31"/>
        <v>0</v>
      </c>
      <c r="CZ30" s="52">
        <f t="shared" si="31"/>
        <v>0</v>
      </c>
      <c r="DA30" s="52">
        <f t="shared" si="31"/>
        <v>0</v>
      </c>
      <c r="DB30" s="52">
        <f t="shared" si="31"/>
        <v>0</v>
      </c>
      <c r="DC30" s="52">
        <f t="shared" si="31"/>
        <v>0</v>
      </c>
      <c r="DD30" s="52">
        <f t="shared" si="31"/>
        <v>0</v>
      </c>
      <c r="DE30" s="52">
        <f t="shared" si="31"/>
        <v>0</v>
      </c>
      <c r="DF30" s="52">
        <f t="shared" si="31"/>
        <v>0</v>
      </c>
      <c r="DG30" s="52">
        <f t="shared" si="31"/>
        <v>0</v>
      </c>
      <c r="DH30" s="52">
        <f t="shared" si="31"/>
        <v>0</v>
      </c>
      <c r="DI30" s="52">
        <f t="shared" si="31"/>
        <v>0</v>
      </c>
      <c r="DJ30" s="52">
        <f t="shared" si="31"/>
        <v>0</v>
      </c>
      <c r="DK30" s="52">
        <f t="shared" si="31"/>
        <v>0</v>
      </c>
      <c r="DL30" s="52">
        <f t="shared" si="31"/>
        <v>0</v>
      </c>
      <c r="DM30" s="52">
        <f t="shared" si="31"/>
        <v>0</v>
      </c>
      <c r="DN30" s="52">
        <f t="shared" si="32"/>
        <v>0</v>
      </c>
      <c r="DO30" s="52">
        <f t="shared" si="32"/>
        <v>0</v>
      </c>
      <c r="DP30" s="52">
        <f t="shared" si="32"/>
        <v>0</v>
      </c>
      <c r="DQ30" s="52">
        <f t="shared" si="32"/>
        <v>0</v>
      </c>
      <c r="DR30" s="52">
        <f t="shared" si="32"/>
        <v>0</v>
      </c>
      <c r="DS30" s="52">
        <f t="shared" si="32"/>
        <v>0</v>
      </c>
      <c r="DT30" s="52">
        <f t="shared" si="32"/>
        <v>0</v>
      </c>
      <c r="DU30" s="52">
        <f t="shared" si="32"/>
        <v>0</v>
      </c>
      <c r="DV30" s="52">
        <f t="shared" si="32"/>
        <v>0</v>
      </c>
      <c r="DW30" s="52">
        <f t="shared" si="32"/>
        <v>0</v>
      </c>
      <c r="DX30" s="52">
        <f t="shared" si="32"/>
        <v>0</v>
      </c>
      <c r="DY30" s="52">
        <f t="shared" si="32"/>
        <v>0</v>
      </c>
      <c r="DZ30" s="52">
        <f t="shared" si="32"/>
        <v>0</v>
      </c>
      <c r="EA30" s="52">
        <f t="shared" si="32"/>
        <v>0</v>
      </c>
      <c r="EB30" s="52">
        <f t="shared" si="32"/>
        <v>0</v>
      </c>
      <c r="EC30" s="52">
        <f t="shared" si="32"/>
        <v>0</v>
      </c>
      <c r="ED30" s="52">
        <f t="shared" si="33"/>
        <v>0</v>
      </c>
      <c r="EE30" s="52">
        <f t="shared" si="33"/>
        <v>0</v>
      </c>
      <c r="EF30" s="52">
        <f t="shared" si="33"/>
        <v>0</v>
      </c>
      <c r="EG30" s="52">
        <f t="shared" si="33"/>
        <v>0</v>
      </c>
      <c r="EH30" s="52">
        <f t="shared" si="33"/>
        <v>0</v>
      </c>
      <c r="EI30" s="52">
        <f t="shared" si="33"/>
        <v>0</v>
      </c>
      <c r="EJ30" s="52">
        <f t="shared" si="33"/>
        <v>0</v>
      </c>
      <c r="EK30" s="52">
        <f t="shared" si="33"/>
        <v>0</v>
      </c>
      <c r="EL30" s="52">
        <f t="shared" si="33"/>
        <v>0</v>
      </c>
      <c r="EM30" s="52">
        <f t="shared" si="33"/>
        <v>0</v>
      </c>
      <c r="EN30" s="52">
        <f t="shared" si="33"/>
        <v>0</v>
      </c>
      <c r="EO30" s="52">
        <f t="shared" si="33"/>
        <v>0</v>
      </c>
      <c r="EP30" s="52">
        <f t="shared" si="33"/>
        <v>0</v>
      </c>
      <c r="EQ30" s="52">
        <f t="shared" si="33"/>
        <v>0</v>
      </c>
      <c r="ER30" s="52">
        <f t="shared" si="33"/>
        <v>0</v>
      </c>
      <c r="ES30" s="52">
        <f t="shared" si="33"/>
        <v>0</v>
      </c>
      <c r="ET30" s="52">
        <f t="shared" si="29"/>
        <v>0</v>
      </c>
      <c r="EU30" s="52">
        <f t="shared" si="29"/>
        <v>0</v>
      </c>
      <c r="EV30" s="52">
        <f t="shared" si="29"/>
        <v>0</v>
      </c>
      <c r="EW30" s="52">
        <f t="shared" si="29"/>
        <v>0</v>
      </c>
      <c r="EX30" s="52">
        <f t="shared" si="29"/>
        <v>0</v>
      </c>
      <c r="EY30" s="52">
        <f t="shared" si="29"/>
        <v>0</v>
      </c>
      <c r="EZ30" s="52">
        <f t="shared" si="29"/>
        <v>0</v>
      </c>
      <c r="FA30" s="52">
        <f t="shared" si="29"/>
        <v>0</v>
      </c>
      <c r="FB30" s="52">
        <f t="shared" si="29"/>
        <v>0</v>
      </c>
      <c r="FC30" s="52">
        <f t="shared" si="29"/>
        <v>0</v>
      </c>
      <c r="FD30" s="52">
        <f t="shared" si="29"/>
        <v>0</v>
      </c>
      <c r="FE30" s="52">
        <f t="shared" si="29"/>
        <v>0</v>
      </c>
      <c r="FF30" s="52">
        <f t="shared" si="29"/>
        <v>0</v>
      </c>
      <c r="FG30" s="52">
        <f t="shared" si="29"/>
        <v>0</v>
      </c>
      <c r="FH30" s="52">
        <f t="shared" si="29"/>
        <v>0</v>
      </c>
      <c r="FI30" s="52">
        <f t="shared" si="28"/>
        <v>0</v>
      </c>
      <c r="FJ30" s="52">
        <f t="shared" si="14"/>
        <v>4.1666666666666671E-2</v>
      </c>
      <c r="FK30" s="52">
        <f t="shared" si="15"/>
        <v>0.37500000000000006</v>
      </c>
      <c r="FL30" s="52">
        <f t="shared" si="16"/>
        <v>0</v>
      </c>
      <c r="FM30" s="52">
        <f t="shared" si="17"/>
        <v>0</v>
      </c>
      <c r="FN30" s="52">
        <f t="shared" si="18"/>
        <v>0</v>
      </c>
    </row>
    <row r="31" spans="1:170" s="54" customFormat="1" ht="22.5" customHeight="1">
      <c r="A31" s="13"/>
      <c r="B31" s="7">
        <f t="shared" si="19"/>
        <v>42362</v>
      </c>
      <c r="C31" s="6" t="str">
        <f t="shared" si="6"/>
        <v>木</v>
      </c>
      <c r="D31" s="34"/>
      <c r="E31" s="123"/>
      <c r="F31" s="124"/>
      <c r="G31" s="124"/>
      <c r="H31" s="125"/>
      <c r="I31" s="34"/>
      <c r="J31" s="34"/>
      <c r="K31" s="34"/>
      <c r="L31" s="34"/>
      <c r="M31" s="10" t="str">
        <f t="shared" si="7"/>
        <v/>
      </c>
      <c r="N31" s="10" t="str">
        <f t="shared" si="8"/>
        <v/>
      </c>
      <c r="O31" s="10" t="str">
        <f t="shared" si="9"/>
        <v/>
      </c>
      <c r="P31" s="10" t="str">
        <f t="shared" si="10"/>
        <v/>
      </c>
      <c r="Q31" s="126"/>
      <c r="R31" s="127"/>
      <c r="S31" s="127"/>
      <c r="T31" s="127"/>
      <c r="U31" s="128"/>
      <c r="V31" s="52">
        <f t="shared" si="34"/>
        <v>0</v>
      </c>
      <c r="W31" s="52">
        <f t="shared" si="34"/>
        <v>0</v>
      </c>
      <c r="X31" s="52">
        <f t="shared" si="34"/>
        <v>0</v>
      </c>
      <c r="Y31" s="52">
        <f t="shared" si="34"/>
        <v>0</v>
      </c>
      <c r="Z31" s="52">
        <f t="shared" si="34"/>
        <v>0</v>
      </c>
      <c r="AA31" s="52">
        <f t="shared" si="34"/>
        <v>0</v>
      </c>
      <c r="AB31" s="52">
        <f t="shared" si="34"/>
        <v>0</v>
      </c>
      <c r="AC31" s="52">
        <f t="shared" si="34"/>
        <v>0</v>
      </c>
      <c r="AD31" s="52">
        <f t="shared" si="34"/>
        <v>0</v>
      </c>
      <c r="AE31" s="52">
        <f t="shared" si="34"/>
        <v>0</v>
      </c>
      <c r="AF31" s="52">
        <f t="shared" si="34"/>
        <v>0</v>
      </c>
      <c r="AG31" s="52">
        <f t="shared" si="34"/>
        <v>0</v>
      </c>
      <c r="AH31" s="52">
        <f t="shared" si="34"/>
        <v>0</v>
      </c>
      <c r="AI31" s="52">
        <f t="shared" si="34"/>
        <v>0</v>
      </c>
      <c r="AJ31" s="52">
        <f t="shared" si="34"/>
        <v>0</v>
      </c>
      <c r="AK31" s="52">
        <f t="shared" si="34"/>
        <v>0</v>
      </c>
      <c r="AL31" s="52">
        <f t="shared" si="24"/>
        <v>0</v>
      </c>
      <c r="AM31" s="52">
        <f t="shared" si="24"/>
        <v>0</v>
      </c>
      <c r="AN31" s="52">
        <f t="shared" si="24"/>
        <v>0</v>
      </c>
      <c r="AO31" s="52">
        <f t="shared" si="24"/>
        <v>0</v>
      </c>
      <c r="AP31" s="52">
        <f t="shared" si="24"/>
        <v>0</v>
      </c>
      <c r="AQ31" s="52">
        <f t="shared" si="24"/>
        <v>0</v>
      </c>
      <c r="AR31" s="52">
        <f t="shared" si="24"/>
        <v>0</v>
      </c>
      <c r="AS31" s="52">
        <f t="shared" si="24"/>
        <v>0</v>
      </c>
      <c r="AT31" s="52">
        <f t="shared" si="24"/>
        <v>0</v>
      </c>
      <c r="AU31" s="52">
        <f t="shared" si="24"/>
        <v>0</v>
      </c>
      <c r="AV31" s="52">
        <f t="shared" si="24"/>
        <v>0</v>
      </c>
      <c r="AW31" s="52">
        <f t="shared" si="24"/>
        <v>0</v>
      </c>
      <c r="AX31" s="52">
        <f t="shared" si="24"/>
        <v>0</v>
      </c>
      <c r="AY31" s="52">
        <f t="shared" si="24"/>
        <v>0</v>
      </c>
      <c r="AZ31" s="52">
        <f t="shared" si="24"/>
        <v>0</v>
      </c>
      <c r="BA31" s="52">
        <f t="shared" ref="BA31:BA38" si="35">IF(ISERROR(IF($J31="",0,IF(AND($K31-1/24/60&lt;=BA$3,$L31&gt;=BA$4),BA$5,IF(AND($I31-1/24/60&lt;=BA$3,$J31&gt;=BA$4),BA$6,0)))),0,IF($J31="",0,IF(AND($K31-1/24/60&lt;=BA$3,$L31&gt;=BA$4),BA$5,IF(AND($I31-1/24/60&lt;=BA$3,$J31&gt;=BA$4),BA$6,0))))</f>
        <v>0</v>
      </c>
      <c r="BB31" s="52">
        <f t="shared" si="25"/>
        <v>0</v>
      </c>
      <c r="BC31" s="52">
        <f t="shared" si="25"/>
        <v>0</v>
      </c>
      <c r="BD31" s="52">
        <f t="shared" si="25"/>
        <v>0</v>
      </c>
      <c r="BE31" s="52">
        <f t="shared" si="25"/>
        <v>0</v>
      </c>
      <c r="BF31" s="52">
        <f t="shared" si="25"/>
        <v>0</v>
      </c>
      <c r="BG31" s="52">
        <f t="shared" si="25"/>
        <v>0</v>
      </c>
      <c r="BH31" s="52">
        <f t="shared" si="25"/>
        <v>0</v>
      </c>
      <c r="BI31" s="52">
        <f t="shared" si="25"/>
        <v>0</v>
      </c>
      <c r="BJ31" s="52">
        <f t="shared" si="25"/>
        <v>0</v>
      </c>
      <c r="BK31" s="52">
        <f t="shared" si="25"/>
        <v>0</v>
      </c>
      <c r="BL31" s="52">
        <f t="shared" si="25"/>
        <v>0</v>
      </c>
      <c r="BM31" s="52">
        <f t="shared" si="25"/>
        <v>0</v>
      </c>
      <c r="BN31" s="52">
        <f t="shared" si="25"/>
        <v>0</v>
      </c>
      <c r="BO31" s="52">
        <f t="shared" si="25"/>
        <v>0</v>
      </c>
      <c r="BP31" s="52">
        <f t="shared" si="25"/>
        <v>0</v>
      </c>
      <c r="BQ31" s="52">
        <f t="shared" ref="BQ31:CF38" si="36">IF(ISERROR(IF($J31="",0,IF(AND($K31-1/24/60&lt;=BQ$3,$L31&gt;=BQ$4),BQ$5,IF(AND($I31-1/24/60&lt;=BQ$3,$J31&gt;=BQ$4),BQ$6,0)))),0,IF($J31="",0,IF(AND($K31-1/24/60&lt;=BQ$3,$L31&gt;=BQ$4),BQ$5,IF(AND($I31-1/24/60&lt;=BQ$3,$J31&gt;=BQ$4),BQ$6,0))))</f>
        <v>0</v>
      </c>
      <c r="BR31" s="52">
        <f t="shared" si="36"/>
        <v>0</v>
      </c>
      <c r="BS31" s="52">
        <f t="shared" si="36"/>
        <v>0</v>
      </c>
      <c r="BT31" s="52">
        <f t="shared" si="36"/>
        <v>0</v>
      </c>
      <c r="BU31" s="52">
        <f t="shared" si="36"/>
        <v>0</v>
      </c>
      <c r="BV31" s="52">
        <f t="shared" si="36"/>
        <v>0</v>
      </c>
      <c r="BW31" s="52">
        <f t="shared" si="36"/>
        <v>0</v>
      </c>
      <c r="BX31" s="52">
        <f t="shared" si="36"/>
        <v>0</v>
      </c>
      <c r="BY31" s="52">
        <f t="shared" si="36"/>
        <v>0</v>
      </c>
      <c r="BZ31" s="52">
        <f t="shared" si="36"/>
        <v>0</v>
      </c>
      <c r="CA31" s="52">
        <f t="shared" si="36"/>
        <v>0</v>
      </c>
      <c r="CB31" s="52">
        <f t="shared" si="36"/>
        <v>0</v>
      </c>
      <c r="CC31" s="52">
        <f t="shared" si="36"/>
        <v>0</v>
      </c>
      <c r="CD31" s="52">
        <f t="shared" si="36"/>
        <v>0</v>
      </c>
      <c r="CE31" s="52">
        <f t="shared" si="36"/>
        <v>0</v>
      </c>
      <c r="CF31" s="52">
        <f t="shared" si="36"/>
        <v>0</v>
      </c>
      <c r="CG31" s="52">
        <f t="shared" si="26"/>
        <v>0</v>
      </c>
      <c r="CH31" s="52">
        <f t="shared" si="30"/>
        <v>0</v>
      </c>
      <c r="CI31" s="52">
        <f t="shared" si="30"/>
        <v>0</v>
      </c>
      <c r="CJ31" s="52">
        <f t="shared" si="30"/>
        <v>0</v>
      </c>
      <c r="CK31" s="52">
        <f t="shared" si="30"/>
        <v>0</v>
      </c>
      <c r="CL31" s="52">
        <f t="shared" si="30"/>
        <v>0</v>
      </c>
      <c r="CM31" s="52">
        <f t="shared" si="30"/>
        <v>0</v>
      </c>
      <c r="CN31" s="52">
        <f t="shared" si="30"/>
        <v>0</v>
      </c>
      <c r="CO31" s="52">
        <f t="shared" si="30"/>
        <v>0</v>
      </c>
      <c r="CP31" s="52">
        <f t="shared" si="30"/>
        <v>0</v>
      </c>
      <c r="CQ31" s="52">
        <f t="shared" si="30"/>
        <v>0</v>
      </c>
      <c r="CR31" s="52">
        <f t="shared" si="30"/>
        <v>0</v>
      </c>
      <c r="CS31" s="52">
        <f t="shared" si="30"/>
        <v>0</v>
      </c>
      <c r="CT31" s="52">
        <f t="shared" si="30"/>
        <v>0</v>
      </c>
      <c r="CU31" s="52">
        <f t="shared" si="30"/>
        <v>0</v>
      </c>
      <c r="CV31" s="52">
        <f t="shared" si="30"/>
        <v>0</v>
      </c>
      <c r="CW31" s="52">
        <f t="shared" si="30"/>
        <v>0</v>
      </c>
      <c r="CX31" s="52">
        <f t="shared" si="31"/>
        <v>0</v>
      </c>
      <c r="CY31" s="52">
        <f t="shared" si="31"/>
        <v>0</v>
      </c>
      <c r="CZ31" s="52">
        <f t="shared" si="31"/>
        <v>0</v>
      </c>
      <c r="DA31" s="52">
        <f t="shared" si="31"/>
        <v>0</v>
      </c>
      <c r="DB31" s="52">
        <f t="shared" si="31"/>
        <v>0</v>
      </c>
      <c r="DC31" s="52">
        <f t="shared" si="31"/>
        <v>0</v>
      </c>
      <c r="DD31" s="52">
        <f t="shared" si="31"/>
        <v>0</v>
      </c>
      <c r="DE31" s="52">
        <f t="shared" si="31"/>
        <v>0</v>
      </c>
      <c r="DF31" s="52">
        <f t="shared" si="31"/>
        <v>0</v>
      </c>
      <c r="DG31" s="52">
        <f t="shared" si="31"/>
        <v>0</v>
      </c>
      <c r="DH31" s="52">
        <f t="shared" si="31"/>
        <v>0</v>
      </c>
      <c r="DI31" s="52">
        <f t="shared" si="31"/>
        <v>0</v>
      </c>
      <c r="DJ31" s="52">
        <f t="shared" si="31"/>
        <v>0</v>
      </c>
      <c r="DK31" s="52">
        <f t="shared" si="31"/>
        <v>0</v>
      </c>
      <c r="DL31" s="52">
        <f t="shared" si="31"/>
        <v>0</v>
      </c>
      <c r="DM31" s="52">
        <f t="shared" si="31"/>
        <v>0</v>
      </c>
      <c r="DN31" s="52">
        <f t="shared" si="32"/>
        <v>0</v>
      </c>
      <c r="DO31" s="52">
        <f t="shared" si="32"/>
        <v>0</v>
      </c>
      <c r="DP31" s="52">
        <f t="shared" si="32"/>
        <v>0</v>
      </c>
      <c r="DQ31" s="52">
        <f t="shared" si="32"/>
        <v>0</v>
      </c>
      <c r="DR31" s="52">
        <f t="shared" si="32"/>
        <v>0</v>
      </c>
      <c r="DS31" s="52">
        <f t="shared" si="32"/>
        <v>0</v>
      </c>
      <c r="DT31" s="52">
        <f t="shared" si="32"/>
        <v>0</v>
      </c>
      <c r="DU31" s="52">
        <f t="shared" si="32"/>
        <v>0</v>
      </c>
      <c r="DV31" s="52">
        <f t="shared" si="32"/>
        <v>0</v>
      </c>
      <c r="DW31" s="52">
        <f t="shared" si="32"/>
        <v>0</v>
      </c>
      <c r="DX31" s="52">
        <f t="shared" si="32"/>
        <v>0</v>
      </c>
      <c r="DY31" s="52">
        <f t="shared" si="32"/>
        <v>0</v>
      </c>
      <c r="DZ31" s="52">
        <f t="shared" si="32"/>
        <v>0</v>
      </c>
      <c r="EA31" s="52">
        <f t="shared" si="32"/>
        <v>0</v>
      </c>
      <c r="EB31" s="52">
        <f t="shared" si="32"/>
        <v>0</v>
      </c>
      <c r="EC31" s="52">
        <f t="shared" si="32"/>
        <v>0</v>
      </c>
      <c r="ED31" s="52">
        <f t="shared" si="33"/>
        <v>0</v>
      </c>
      <c r="EE31" s="52">
        <f t="shared" si="33"/>
        <v>0</v>
      </c>
      <c r="EF31" s="52">
        <f t="shared" si="33"/>
        <v>0</v>
      </c>
      <c r="EG31" s="52">
        <f t="shared" si="33"/>
        <v>0</v>
      </c>
      <c r="EH31" s="52">
        <f t="shared" si="33"/>
        <v>0</v>
      </c>
      <c r="EI31" s="52">
        <f t="shared" si="33"/>
        <v>0</v>
      </c>
      <c r="EJ31" s="52">
        <f t="shared" si="33"/>
        <v>0</v>
      </c>
      <c r="EK31" s="52">
        <f t="shared" si="33"/>
        <v>0</v>
      </c>
      <c r="EL31" s="52">
        <f t="shared" si="33"/>
        <v>0</v>
      </c>
      <c r="EM31" s="52">
        <f t="shared" si="33"/>
        <v>0</v>
      </c>
      <c r="EN31" s="52">
        <f t="shared" si="33"/>
        <v>0</v>
      </c>
      <c r="EO31" s="52">
        <f t="shared" si="33"/>
        <v>0</v>
      </c>
      <c r="EP31" s="52">
        <f t="shared" si="33"/>
        <v>0</v>
      </c>
      <c r="EQ31" s="52">
        <f t="shared" si="33"/>
        <v>0</v>
      </c>
      <c r="ER31" s="52">
        <f t="shared" si="33"/>
        <v>0</v>
      </c>
      <c r="ES31" s="52">
        <f t="shared" si="33"/>
        <v>0</v>
      </c>
      <c r="ET31" s="52">
        <f t="shared" si="29"/>
        <v>0</v>
      </c>
      <c r="EU31" s="52">
        <f t="shared" si="29"/>
        <v>0</v>
      </c>
      <c r="EV31" s="52">
        <f t="shared" si="29"/>
        <v>0</v>
      </c>
      <c r="EW31" s="52">
        <f t="shared" si="29"/>
        <v>0</v>
      </c>
      <c r="EX31" s="52">
        <f t="shared" si="29"/>
        <v>0</v>
      </c>
      <c r="EY31" s="52">
        <f t="shared" si="29"/>
        <v>0</v>
      </c>
      <c r="EZ31" s="52">
        <f t="shared" si="29"/>
        <v>0</v>
      </c>
      <c r="FA31" s="52">
        <f t="shared" si="29"/>
        <v>0</v>
      </c>
      <c r="FB31" s="52">
        <f t="shared" si="29"/>
        <v>0</v>
      </c>
      <c r="FC31" s="52">
        <f t="shared" si="29"/>
        <v>0</v>
      </c>
      <c r="FD31" s="52">
        <f t="shared" si="29"/>
        <v>0</v>
      </c>
      <c r="FE31" s="52">
        <f t="shared" si="29"/>
        <v>0</v>
      </c>
      <c r="FF31" s="52">
        <f t="shared" si="29"/>
        <v>0</v>
      </c>
      <c r="FG31" s="52">
        <f t="shared" si="29"/>
        <v>0</v>
      </c>
      <c r="FH31" s="52">
        <f t="shared" si="29"/>
        <v>0</v>
      </c>
      <c r="FI31" s="52">
        <f t="shared" si="28"/>
        <v>0</v>
      </c>
      <c r="FJ31" s="52">
        <f t="shared" si="14"/>
        <v>0</v>
      </c>
      <c r="FK31" s="52">
        <f t="shared" si="15"/>
        <v>0</v>
      </c>
      <c r="FL31" s="52">
        <f t="shared" si="16"/>
        <v>0</v>
      </c>
      <c r="FM31" s="52">
        <f t="shared" si="17"/>
        <v>0</v>
      </c>
      <c r="FN31" s="52">
        <f t="shared" si="18"/>
        <v>0</v>
      </c>
    </row>
    <row r="32" spans="1:170" s="54" customFormat="1" ht="22.5" customHeight="1">
      <c r="A32" s="13"/>
      <c r="B32" s="7">
        <f t="shared" si="19"/>
        <v>42363</v>
      </c>
      <c r="C32" s="6" t="str">
        <f t="shared" si="6"/>
        <v>金</v>
      </c>
      <c r="D32" s="34"/>
      <c r="E32" s="123"/>
      <c r="F32" s="124"/>
      <c r="G32" s="124"/>
      <c r="H32" s="125"/>
      <c r="I32" s="34"/>
      <c r="J32" s="34"/>
      <c r="K32" s="34"/>
      <c r="L32" s="34"/>
      <c r="M32" s="10" t="str">
        <f t="shared" si="7"/>
        <v/>
      </c>
      <c r="N32" s="10" t="str">
        <f t="shared" si="8"/>
        <v/>
      </c>
      <c r="O32" s="10" t="str">
        <f t="shared" si="9"/>
        <v/>
      </c>
      <c r="P32" s="10" t="str">
        <f t="shared" si="10"/>
        <v/>
      </c>
      <c r="Q32" s="126"/>
      <c r="R32" s="127"/>
      <c r="S32" s="127"/>
      <c r="T32" s="127"/>
      <c r="U32" s="128"/>
      <c r="V32" s="52">
        <f t="shared" si="34"/>
        <v>0</v>
      </c>
      <c r="W32" s="52">
        <f t="shared" si="34"/>
        <v>0</v>
      </c>
      <c r="X32" s="52">
        <f t="shared" si="34"/>
        <v>0</v>
      </c>
      <c r="Y32" s="52">
        <f t="shared" si="34"/>
        <v>0</v>
      </c>
      <c r="Z32" s="52">
        <f t="shared" si="34"/>
        <v>0</v>
      </c>
      <c r="AA32" s="52">
        <f t="shared" si="34"/>
        <v>0</v>
      </c>
      <c r="AB32" s="52">
        <f t="shared" si="34"/>
        <v>0</v>
      </c>
      <c r="AC32" s="52">
        <f t="shared" si="34"/>
        <v>0</v>
      </c>
      <c r="AD32" s="52">
        <f t="shared" si="34"/>
        <v>0</v>
      </c>
      <c r="AE32" s="52">
        <f t="shared" si="34"/>
        <v>0</v>
      </c>
      <c r="AF32" s="52">
        <f t="shared" si="34"/>
        <v>0</v>
      </c>
      <c r="AG32" s="52">
        <f t="shared" si="34"/>
        <v>0</v>
      </c>
      <c r="AH32" s="52">
        <f t="shared" si="34"/>
        <v>0</v>
      </c>
      <c r="AI32" s="52">
        <f t="shared" si="34"/>
        <v>0</v>
      </c>
      <c r="AJ32" s="52">
        <f t="shared" si="34"/>
        <v>0</v>
      </c>
      <c r="AK32" s="52">
        <f t="shared" si="34"/>
        <v>0</v>
      </c>
      <c r="AL32" s="52">
        <f t="shared" ref="AL32:AZ38" si="37">IF(ISERROR(IF($J32="",0,IF(AND($K32-1/24/60&lt;=AL$3,$L32&gt;=AL$4),AL$5,IF(AND($I32-1/24/60&lt;=AL$3,$J32&gt;=AL$4),AL$6,0)))),0,IF($J32="",0,IF(AND($K32-1/24/60&lt;=AL$3,$L32&gt;=AL$4),AL$5,IF(AND($I32-1/24/60&lt;=AL$3,$J32&gt;=AL$4),AL$6,0))))</f>
        <v>0</v>
      </c>
      <c r="AM32" s="52">
        <f t="shared" si="37"/>
        <v>0</v>
      </c>
      <c r="AN32" s="52">
        <f t="shared" si="37"/>
        <v>0</v>
      </c>
      <c r="AO32" s="52">
        <f t="shared" si="37"/>
        <v>0</v>
      </c>
      <c r="AP32" s="52">
        <f t="shared" si="37"/>
        <v>0</v>
      </c>
      <c r="AQ32" s="52">
        <f t="shared" si="37"/>
        <v>0</v>
      </c>
      <c r="AR32" s="52">
        <f t="shared" si="37"/>
        <v>0</v>
      </c>
      <c r="AS32" s="52">
        <f t="shared" si="37"/>
        <v>0</v>
      </c>
      <c r="AT32" s="52">
        <f t="shared" si="37"/>
        <v>0</v>
      </c>
      <c r="AU32" s="52">
        <f t="shared" si="37"/>
        <v>0</v>
      </c>
      <c r="AV32" s="52">
        <f t="shared" si="37"/>
        <v>0</v>
      </c>
      <c r="AW32" s="52">
        <f t="shared" si="37"/>
        <v>0</v>
      </c>
      <c r="AX32" s="52">
        <f t="shared" si="37"/>
        <v>0</v>
      </c>
      <c r="AY32" s="52">
        <f t="shared" si="37"/>
        <v>0</v>
      </c>
      <c r="AZ32" s="52">
        <f t="shared" si="37"/>
        <v>0</v>
      </c>
      <c r="BA32" s="52">
        <f t="shared" si="35"/>
        <v>0</v>
      </c>
      <c r="BB32" s="52">
        <f t="shared" ref="BB32:BP38" si="38">IF(ISERROR(IF($J32="",0,IF(AND($K32-1/24/60&lt;=BB$3,$L32&gt;=BB$4),BB$5,IF(AND($I32-1/24/60&lt;=BB$3,$J32&gt;=BB$4),BB$6,0)))),0,IF($J32="",0,IF(AND($K32-1/24/60&lt;=BB$3,$L32&gt;=BB$4),BB$5,IF(AND($I32-1/24/60&lt;=BB$3,$J32&gt;=BB$4),BB$6,0))))</f>
        <v>0</v>
      </c>
      <c r="BC32" s="52">
        <f t="shared" si="38"/>
        <v>0</v>
      </c>
      <c r="BD32" s="52">
        <f t="shared" si="38"/>
        <v>0</v>
      </c>
      <c r="BE32" s="52">
        <f t="shared" si="38"/>
        <v>0</v>
      </c>
      <c r="BF32" s="52">
        <f t="shared" si="38"/>
        <v>0</v>
      </c>
      <c r="BG32" s="52">
        <f t="shared" si="38"/>
        <v>0</v>
      </c>
      <c r="BH32" s="52">
        <f t="shared" si="38"/>
        <v>0</v>
      </c>
      <c r="BI32" s="52">
        <f t="shared" si="38"/>
        <v>0</v>
      </c>
      <c r="BJ32" s="52">
        <f t="shared" si="38"/>
        <v>0</v>
      </c>
      <c r="BK32" s="52">
        <f t="shared" si="38"/>
        <v>0</v>
      </c>
      <c r="BL32" s="52">
        <f t="shared" si="38"/>
        <v>0</v>
      </c>
      <c r="BM32" s="52">
        <f t="shared" si="38"/>
        <v>0</v>
      </c>
      <c r="BN32" s="52">
        <f t="shared" si="38"/>
        <v>0</v>
      </c>
      <c r="BO32" s="52">
        <f t="shared" si="38"/>
        <v>0</v>
      </c>
      <c r="BP32" s="52">
        <f t="shared" si="38"/>
        <v>0</v>
      </c>
      <c r="BQ32" s="52">
        <f t="shared" si="36"/>
        <v>0</v>
      </c>
      <c r="BR32" s="52">
        <f t="shared" si="36"/>
        <v>0</v>
      </c>
      <c r="BS32" s="52">
        <f t="shared" si="36"/>
        <v>0</v>
      </c>
      <c r="BT32" s="52">
        <f t="shared" si="36"/>
        <v>0</v>
      </c>
      <c r="BU32" s="52">
        <f t="shared" si="36"/>
        <v>0</v>
      </c>
      <c r="BV32" s="52">
        <f t="shared" si="36"/>
        <v>0</v>
      </c>
      <c r="BW32" s="52">
        <f t="shared" si="36"/>
        <v>0</v>
      </c>
      <c r="BX32" s="52">
        <f t="shared" si="36"/>
        <v>0</v>
      </c>
      <c r="BY32" s="52">
        <f t="shared" si="36"/>
        <v>0</v>
      </c>
      <c r="BZ32" s="52">
        <f t="shared" si="36"/>
        <v>0</v>
      </c>
      <c r="CA32" s="52">
        <f t="shared" si="36"/>
        <v>0</v>
      </c>
      <c r="CB32" s="52">
        <f t="shared" si="36"/>
        <v>0</v>
      </c>
      <c r="CC32" s="52">
        <f t="shared" si="36"/>
        <v>0</v>
      </c>
      <c r="CD32" s="52">
        <f t="shared" si="36"/>
        <v>0</v>
      </c>
      <c r="CE32" s="52">
        <f t="shared" si="36"/>
        <v>0</v>
      </c>
      <c r="CF32" s="52">
        <f t="shared" si="36"/>
        <v>0</v>
      </c>
      <c r="CG32" s="52">
        <f t="shared" si="26"/>
        <v>0</v>
      </c>
      <c r="CH32" s="52">
        <f t="shared" si="30"/>
        <v>0</v>
      </c>
      <c r="CI32" s="52">
        <f t="shared" si="30"/>
        <v>0</v>
      </c>
      <c r="CJ32" s="52">
        <f t="shared" si="30"/>
        <v>0</v>
      </c>
      <c r="CK32" s="52">
        <f t="shared" si="30"/>
        <v>0</v>
      </c>
      <c r="CL32" s="52">
        <f t="shared" si="30"/>
        <v>0</v>
      </c>
      <c r="CM32" s="52">
        <f t="shared" si="30"/>
        <v>0</v>
      </c>
      <c r="CN32" s="52">
        <f t="shared" si="30"/>
        <v>0</v>
      </c>
      <c r="CO32" s="52">
        <f t="shared" si="30"/>
        <v>0</v>
      </c>
      <c r="CP32" s="52">
        <f t="shared" si="30"/>
        <v>0</v>
      </c>
      <c r="CQ32" s="52">
        <f t="shared" si="30"/>
        <v>0</v>
      </c>
      <c r="CR32" s="52">
        <f t="shared" si="30"/>
        <v>0</v>
      </c>
      <c r="CS32" s="52">
        <f t="shared" si="30"/>
        <v>0</v>
      </c>
      <c r="CT32" s="52">
        <f t="shared" si="30"/>
        <v>0</v>
      </c>
      <c r="CU32" s="52">
        <f t="shared" si="30"/>
        <v>0</v>
      </c>
      <c r="CV32" s="52">
        <f t="shared" si="30"/>
        <v>0</v>
      </c>
      <c r="CW32" s="52">
        <f t="shared" si="30"/>
        <v>0</v>
      </c>
      <c r="CX32" s="52">
        <f t="shared" si="31"/>
        <v>0</v>
      </c>
      <c r="CY32" s="52">
        <f t="shared" si="31"/>
        <v>0</v>
      </c>
      <c r="CZ32" s="52">
        <f t="shared" si="31"/>
        <v>0</v>
      </c>
      <c r="DA32" s="52">
        <f t="shared" si="31"/>
        <v>0</v>
      </c>
      <c r="DB32" s="52">
        <f t="shared" si="31"/>
        <v>0</v>
      </c>
      <c r="DC32" s="52">
        <f t="shared" si="31"/>
        <v>0</v>
      </c>
      <c r="DD32" s="52">
        <f t="shared" si="31"/>
        <v>0</v>
      </c>
      <c r="DE32" s="52">
        <f t="shared" si="31"/>
        <v>0</v>
      </c>
      <c r="DF32" s="52">
        <f t="shared" si="31"/>
        <v>0</v>
      </c>
      <c r="DG32" s="52">
        <f t="shared" si="31"/>
        <v>0</v>
      </c>
      <c r="DH32" s="52">
        <f t="shared" si="31"/>
        <v>0</v>
      </c>
      <c r="DI32" s="52">
        <f t="shared" si="31"/>
        <v>0</v>
      </c>
      <c r="DJ32" s="52">
        <f t="shared" si="31"/>
        <v>0</v>
      </c>
      <c r="DK32" s="52">
        <f t="shared" si="31"/>
        <v>0</v>
      </c>
      <c r="DL32" s="52">
        <f t="shared" si="31"/>
        <v>0</v>
      </c>
      <c r="DM32" s="52">
        <f t="shared" si="31"/>
        <v>0</v>
      </c>
      <c r="DN32" s="52">
        <f t="shared" si="32"/>
        <v>0</v>
      </c>
      <c r="DO32" s="52">
        <f t="shared" si="32"/>
        <v>0</v>
      </c>
      <c r="DP32" s="52">
        <f t="shared" si="32"/>
        <v>0</v>
      </c>
      <c r="DQ32" s="52">
        <f t="shared" si="32"/>
        <v>0</v>
      </c>
      <c r="DR32" s="52">
        <f t="shared" si="32"/>
        <v>0</v>
      </c>
      <c r="DS32" s="52">
        <f t="shared" si="32"/>
        <v>0</v>
      </c>
      <c r="DT32" s="52">
        <f t="shared" si="32"/>
        <v>0</v>
      </c>
      <c r="DU32" s="52">
        <f t="shared" si="32"/>
        <v>0</v>
      </c>
      <c r="DV32" s="52">
        <f t="shared" si="32"/>
        <v>0</v>
      </c>
      <c r="DW32" s="52">
        <f t="shared" si="32"/>
        <v>0</v>
      </c>
      <c r="DX32" s="52">
        <f t="shared" si="32"/>
        <v>0</v>
      </c>
      <c r="DY32" s="52">
        <f t="shared" si="32"/>
        <v>0</v>
      </c>
      <c r="DZ32" s="52">
        <f t="shared" si="32"/>
        <v>0</v>
      </c>
      <c r="EA32" s="52">
        <f t="shared" si="32"/>
        <v>0</v>
      </c>
      <c r="EB32" s="52">
        <f t="shared" si="32"/>
        <v>0</v>
      </c>
      <c r="EC32" s="52">
        <f t="shared" si="32"/>
        <v>0</v>
      </c>
      <c r="ED32" s="52">
        <f t="shared" si="33"/>
        <v>0</v>
      </c>
      <c r="EE32" s="52">
        <f t="shared" si="33"/>
        <v>0</v>
      </c>
      <c r="EF32" s="52">
        <f t="shared" si="33"/>
        <v>0</v>
      </c>
      <c r="EG32" s="52">
        <f t="shared" si="33"/>
        <v>0</v>
      </c>
      <c r="EH32" s="52">
        <f t="shared" si="33"/>
        <v>0</v>
      </c>
      <c r="EI32" s="52">
        <f t="shared" si="33"/>
        <v>0</v>
      </c>
      <c r="EJ32" s="52">
        <f t="shared" si="33"/>
        <v>0</v>
      </c>
      <c r="EK32" s="52">
        <f t="shared" si="33"/>
        <v>0</v>
      </c>
      <c r="EL32" s="52">
        <f t="shared" si="33"/>
        <v>0</v>
      </c>
      <c r="EM32" s="52">
        <f t="shared" si="33"/>
        <v>0</v>
      </c>
      <c r="EN32" s="52">
        <f t="shared" si="33"/>
        <v>0</v>
      </c>
      <c r="EO32" s="52">
        <f t="shared" si="33"/>
        <v>0</v>
      </c>
      <c r="EP32" s="52">
        <f t="shared" si="33"/>
        <v>0</v>
      </c>
      <c r="EQ32" s="52">
        <f t="shared" si="33"/>
        <v>0</v>
      </c>
      <c r="ER32" s="52">
        <f t="shared" si="33"/>
        <v>0</v>
      </c>
      <c r="ES32" s="52">
        <f t="shared" si="33"/>
        <v>0</v>
      </c>
      <c r="ET32" s="52">
        <f t="shared" si="29"/>
        <v>0</v>
      </c>
      <c r="EU32" s="52">
        <f t="shared" si="29"/>
        <v>0</v>
      </c>
      <c r="EV32" s="52">
        <f t="shared" si="29"/>
        <v>0</v>
      </c>
      <c r="EW32" s="52">
        <f t="shared" si="29"/>
        <v>0</v>
      </c>
      <c r="EX32" s="52">
        <f t="shared" si="29"/>
        <v>0</v>
      </c>
      <c r="EY32" s="52">
        <f t="shared" si="29"/>
        <v>0</v>
      </c>
      <c r="EZ32" s="52">
        <f t="shared" si="29"/>
        <v>0</v>
      </c>
      <c r="FA32" s="52">
        <f t="shared" si="29"/>
        <v>0</v>
      </c>
      <c r="FB32" s="52">
        <f t="shared" si="29"/>
        <v>0</v>
      </c>
      <c r="FC32" s="52">
        <f t="shared" si="29"/>
        <v>0</v>
      </c>
      <c r="FD32" s="52">
        <f t="shared" si="29"/>
        <v>0</v>
      </c>
      <c r="FE32" s="52">
        <f t="shared" si="29"/>
        <v>0</v>
      </c>
      <c r="FF32" s="52">
        <f t="shared" si="29"/>
        <v>0</v>
      </c>
      <c r="FG32" s="52">
        <f t="shared" si="29"/>
        <v>0</v>
      </c>
      <c r="FH32" s="52">
        <f t="shared" si="29"/>
        <v>0</v>
      </c>
      <c r="FI32" s="52">
        <f t="shared" si="28"/>
        <v>0</v>
      </c>
      <c r="FJ32" s="52">
        <f t="shared" si="14"/>
        <v>0</v>
      </c>
      <c r="FK32" s="52">
        <f t="shared" si="15"/>
        <v>0</v>
      </c>
      <c r="FL32" s="52">
        <f t="shared" si="16"/>
        <v>0</v>
      </c>
      <c r="FM32" s="52">
        <f t="shared" si="17"/>
        <v>0</v>
      </c>
      <c r="FN32" s="52">
        <f t="shared" si="18"/>
        <v>0</v>
      </c>
    </row>
    <row r="33" spans="1:170" s="54" customFormat="1" ht="22.5" customHeight="1">
      <c r="A33" s="13"/>
      <c r="B33" s="7">
        <f t="shared" si="19"/>
        <v>42364</v>
      </c>
      <c r="C33" s="6" t="str">
        <f t="shared" si="6"/>
        <v>土</v>
      </c>
      <c r="D33" s="34"/>
      <c r="E33" s="123" t="s">
        <v>90</v>
      </c>
      <c r="F33" s="124"/>
      <c r="G33" s="124"/>
      <c r="H33" s="125"/>
      <c r="I33" s="34">
        <v>0.36458333333333331</v>
      </c>
      <c r="J33" s="34">
        <v>0.73958333333333337</v>
      </c>
      <c r="K33" s="34"/>
      <c r="L33" s="34"/>
      <c r="M33" s="10">
        <f t="shared" si="7"/>
        <v>0.33333333333333337</v>
      </c>
      <c r="N33" s="10" t="str">
        <f t="shared" si="8"/>
        <v/>
      </c>
      <c r="O33" s="10" t="str">
        <f t="shared" si="9"/>
        <v/>
      </c>
      <c r="P33" s="10" t="str">
        <f t="shared" si="10"/>
        <v/>
      </c>
      <c r="Q33" s="126"/>
      <c r="R33" s="127"/>
      <c r="S33" s="127"/>
      <c r="T33" s="127"/>
      <c r="U33" s="128"/>
      <c r="V33" s="52">
        <f t="shared" si="34"/>
        <v>0</v>
      </c>
      <c r="W33" s="52">
        <f t="shared" si="34"/>
        <v>0</v>
      </c>
      <c r="X33" s="52">
        <f t="shared" si="34"/>
        <v>0</v>
      </c>
      <c r="Y33" s="52">
        <f t="shared" si="34"/>
        <v>0</v>
      </c>
      <c r="Z33" s="52">
        <f t="shared" si="34"/>
        <v>0</v>
      </c>
      <c r="AA33" s="52">
        <f t="shared" si="34"/>
        <v>0</v>
      </c>
      <c r="AB33" s="52">
        <f t="shared" si="34"/>
        <v>0</v>
      </c>
      <c r="AC33" s="52">
        <f t="shared" si="34"/>
        <v>0</v>
      </c>
      <c r="AD33" s="52">
        <f t="shared" si="34"/>
        <v>0</v>
      </c>
      <c r="AE33" s="52">
        <f t="shared" si="34"/>
        <v>0</v>
      </c>
      <c r="AF33" s="52">
        <f t="shared" si="34"/>
        <v>0</v>
      </c>
      <c r="AG33" s="52">
        <f t="shared" si="34"/>
        <v>0</v>
      </c>
      <c r="AH33" s="52">
        <f t="shared" si="34"/>
        <v>0</v>
      </c>
      <c r="AI33" s="52">
        <f t="shared" si="34"/>
        <v>0</v>
      </c>
      <c r="AJ33" s="52">
        <f t="shared" si="34"/>
        <v>0</v>
      </c>
      <c r="AK33" s="52">
        <f t="shared" si="34"/>
        <v>0</v>
      </c>
      <c r="AL33" s="52">
        <f t="shared" si="37"/>
        <v>0</v>
      </c>
      <c r="AM33" s="52">
        <f t="shared" si="37"/>
        <v>0</v>
      </c>
      <c r="AN33" s="52">
        <f t="shared" si="37"/>
        <v>0</v>
      </c>
      <c r="AO33" s="52">
        <f t="shared" si="37"/>
        <v>0</v>
      </c>
      <c r="AP33" s="52">
        <f t="shared" si="37"/>
        <v>0</v>
      </c>
      <c r="AQ33" s="52">
        <f t="shared" si="37"/>
        <v>0</v>
      </c>
      <c r="AR33" s="52">
        <f t="shared" si="37"/>
        <v>0</v>
      </c>
      <c r="AS33" s="52">
        <f t="shared" si="37"/>
        <v>0</v>
      </c>
      <c r="AT33" s="52">
        <f t="shared" si="37"/>
        <v>0</v>
      </c>
      <c r="AU33" s="52">
        <f t="shared" si="37"/>
        <v>0</v>
      </c>
      <c r="AV33" s="52">
        <f t="shared" si="37"/>
        <v>0</v>
      </c>
      <c r="AW33" s="52">
        <f t="shared" si="37"/>
        <v>0</v>
      </c>
      <c r="AX33" s="52">
        <f t="shared" si="37"/>
        <v>0</v>
      </c>
      <c r="AY33" s="52">
        <f t="shared" si="37"/>
        <v>0</v>
      </c>
      <c r="AZ33" s="52">
        <f t="shared" si="37"/>
        <v>0</v>
      </c>
      <c r="BA33" s="52">
        <f t="shared" si="35"/>
        <v>0</v>
      </c>
      <c r="BB33" s="52">
        <f t="shared" si="38"/>
        <v>0</v>
      </c>
      <c r="BC33" s="52">
        <f t="shared" si="38"/>
        <v>0</v>
      </c>
      <c r="BD33" s="52">
        <f t="shared" si="38"/>
        <v>0</v>
      </c>
      <c r="BE33" s="52">
        <f t="shared" si="38"/>
        <v>0</v>
      </c>
      <c r="BF33" s="52">
        <f t="shared" si="38"/>
        <v>0</v>
      </c>
      <c r="BG33" s="52">
        <f t="shared" si="38"/>
        <v>0</v>
      </c>
      <c r="BH33" s="52">
        <f t="shared" si="38"/>
        <v>0</v>
      </c>
      <c r="BI33" s="52">
        <f t="shared" si="38"/>
        <v>0</v>
      </c>
      <c r="BJ33" s="52">
        <f t="shared" si="38"/>
        <v>0</v>
      </c>
      <c r="BK33" s="52">
        <f t="shared" si="38"/>
        <v>0</v>
      </c>
      <c r="BL33" s="52">
        <f t="shared" si="38"/>
        <v>0</v>
      </c>
      <c r="BM33" s="52">
        <f t="shared" si="38"/>
        <v>0</v>
      </c>
      <c r="BN33" s="52">
        <f t="shared" si="38"/>
        <v>0</v>
      </c>
      <c r="BO33" s="52">
        <f t="shared" si="38"/>
        <v>0</v>
      </c>
      <c r="BP33" s="52">
        <f t="shared" si="38"/>
        <v>0</v>
      </c>
      <c r="BQ33" s="52">
        <f t="shared" si="36"/>
        <v>0</v>
      </c>
      <c r="BR33" s="52">
        <f t="shared" si="36"/>
        <v>6.9444444444444441E-3</v>
      </c>
      <c r="BS33" s="52">
        <f t="shared" si="36"/>
        <v>6.9444444444444441E-3</v>
      </c>
      <c r="BT33" s="52">
        <f t="shared" si="36"/>
        <v>6.9444444444444441E-3</v>
      </c>
      <c r="BU33" s="52">
        <f t="shared" si="36"/>
        <v>6.9444444444444441E-3</v>
      </c>
      <c r="BV33" s="52">
        <f t="shared" si="36"/>
        <v>6.9444444444444441E-3</v>
      </c>
      <c r="BW33" s="52">
        <f t="shared" si="36"/>
        <v>6.9444444444444441E-3</v>
      </c>
      <c r="BX33" s="52">
        <f t="shared" si="36"/>
        <v>0</v>
      </c>
      <c r="BY33" s="52">
        <f t="shared" si="36"/>
        <v>0</v>
      </c>
      <c r="BZ33" s="52">
        <f t="shared" si="36"/>
        <v>0</v>
      </c>
      <c r="CA33" s="52">
        <f t="shared" si="36"/>
        <v>0</v>
      </c>
      <c r="CB33" s="52">
        <f t="shared" si="36"/>
        <v>0</v>
      </c>
      <c r="CC33" s="52">
        <f t="shared" si="36"/>
        <v>0</v>
      </c>
      <c r="CD33" s="52">
        <f t="shared" si="36"/>
        <v>0</v>
      </c>
      <c r="CE33" s="52">
        <f t="shared" si="36"/>
        <v>0</v>
      </c>
      <c r="CF33" s="52">
        <f t="shared" si="36"/>
        <v>0</v>
      </c>
      <c r="CG33" s="52">
        <f t="shared" si="26"/>
        <v>0</v>
      </c>
      <c r="CH33" s="52">
        <f t="shared" si="30"/>
        <v>0</v>
      </c>
      <c r="CI33" s="52">
        <f t="shared" si="30"/>
        <v>0</v>
      </c>
      <c r="CJ33" s="52">
        <f t="shared" si="30"/>
        <v>0</v>
      </c>
      <c r="CK33" s="52">
        <f t="shared" si="30"/>
        <v>0</v>
      </c>
      <c r="CL33" s="52">
        <f t="shared" si="30"/>
        <v>0</v>
      </c>
      <c r="CM33" s="52">
        <f t="shared" si="30"/>
        <v>0</v>
      </c>
      <c r="CN33" s="52">
        <f t="shared" si="30"/>
        <v>0</v>
      </c>
      <c r="CO33" s="52">
        <f t="shared" si="30"/>
        <v>0</v>
      </c>
      <c r="CP33" s="52">
        <f t="shared" si="30"/>
        <v>0</v>
      </c>
      <c r="CQ33" s="52">
        <f t="shared" si="30"/>
        <v>0</v>
      </c>
      <c r="CR33" s="52">
        <f t="shared" si="30"/>
        <v>0</v>
      </c>
      <c r="CS33" s="52">
        <f t="shared" si="30"/>
        <v>0</v>
      </c>
      <c r="CT33" s="52">
        <f t="shared" si="30"/>
        <v>0</v>
      </c>
      <c r="CU33" s="52">
        <f t="shared" si="30"/>
        <v>0</v>
      </c>
      <c r="CV33" s="52">
        <f t="shared" si="30"/>
        <v>0</v>
      </c>
      <c r="CW33" s="52">
        <f t="shared" si="30"/>
        <v>0</v>
      </c>
      <c r="CX33" s="52">
        <f t="shared" si="31"/>
        <v>0</v>
      </c>
      <c r="CY33" s="52">
        <f t="shared" si="31"/>
        <v>0</v>
      </c>
      <c r="CZ33" s="52">
        <f t="shared" si="31"/>
        <v>0</v>
      </c>
      <c r="DA33" s="52">
        <f t="shared" si="31"/>
        <v>0</v>
      </c>
      <c r="DB33" s="52">
        <f t="shared" si="31"/>
        <v>0</v>
      </c>
      <c r="DC33" s="52">
        <f t="shared" si="31"/>
        <v>0</v>
      </c>
      <c r="DD33" s="52">
        <f t="shared" si="31"/>
        <v>0</v>
      </c>
      <c r="DE33" s="52">
        <f t="shared" si="31"/>
        <v>0</v>
      </c>
      <c r="DF33" s="52">
        <f t="shared" si="31"/>
        <v>0</v>
      </c>
      <c r="DG33" s="52">
        <f t="shared" si="31"/>
        <v>0</v>
      </c>
      <c r="DH33" s="52">
        <f t="shared" si="31"/>
        <v>0</v>
      </c>
      <c r="DI33" s="52">
        <f t="shared" si="31"/>
        <v>0</v>
      </c>
      <c r="DJ33" s="52">
        <f t="shared" si="31"/>
        <v>0</v>
      </c>
      <c r="DK33" s="52">
        <f t="shared" si="31"/>
        <v>0</v>
      </c>
      <c r="DL33" s="52">
        <f t="shared" si="31"/>
        <v>0</v>
      </c>
      <c r="DM33" s="52">
        <f t="shared" si="31"/>
        <v>0</v>
      </c>
      <c r="DN33" s="52">
        <f t="shared" si="32"/>
        <v>0</v>
      </c>
      <c r="DO33" s="52">
        <f t="shared" si="32"/>
        <v>0</v>
      </c>
      <c r="DP33" s="52">
        <f t="shared" si="32"/>
        <v>0</v>
      </c>
      <c r="DQ33" s="52">
        <f t="shared" si="32"/>
        <v>0</v>
      </c>
      <c r="DR33" s="52">
        <f t="shared" si="32"/>
        <v>0</v>
      </c>
      <c r="DS33" s="52">
        <f t="shared" si="32"/>
        <v>0</v>
      </c>
      <c r="DT33" s="52">
        <f t="shared" si="32"/>
        <v>0</v>
      </c>
      <c r="DU33" s="52">
        <f t="shared" si="32"/>
        <v>0</v>
      </c>
      <c r="DV33" s="52">
        <f t="shared" si="32"/>
        <v>0</v>
      </c>
      <c r="DW33" s="52">
        <f t="shared" si="32"/>
        <v>0</v>
      </c>
      <c r="DX33" s="52">
        <f t="shared" si="32"/>
        <v>0</v>
      </c>
      <c r="DY33" s="52">
        <f t="shared" si="32"/>
        <v>0</v>
      </c>
      <c r="DZ33" s="52">
        <f t="shared" si="32"/>
        <v>0</v>
      </c>
      <c r="EA33" s="52">
        <f t="shared" si="32"/>
        <v>0</v>
      </c>
      <c r="EB33" s="52">
        <f t="shared" si="32"/>
        <v>0</v>
      </c>
      <c r="EC33" s="52">
        <f t="shared" si="32"/>
        <v>0</v>
      </c>
      <c r="ED33" s="52">
        <f t="shared" si="33"/>
        <v>0</v>
      </c>
      <c r="EE33" s="52">
        <f t="shared" si="33"/>
        <v>0</v>
      </c>
      <c r="EF33" s="52">
        <f t="shared" si="33"/>
        <v>0</v>
      </c>
      <c r="EG33" s="52">
        <f t="shared" si="33"/>
        <v>0</v>
      </c>
      <c r="EH33" s="52">
        <f t="shared" si="33"/>
        <v>0</v>
      </c>
      <c r="EI33" s="52">
        <f t="shared" si="33"/>
        <v>0</v>
      </c>
      <c r="EJ33" s="52">
        <f t="shared" si="33"/>
        <v>0</v>
      </c>
      <c r="EK33" s="52">
        <f t="shared" si="33"/>
        <v>0</v>
      </c>
      <c r="EL33" s="52">
        <f t="shared" si="33"/>
        <v>0</v>
      </c>
      <c r="EM33" s="52">
        <f t="shared" si="33"/>
        <v>0</v>
      </c>
      <c r="EN33" s="52">
        <f t="shared" si="33"/>
        <v>0</v>
      </c>
      <c r="EO33" s="52">
        <f t="shared" si="33"/>
        <v>0</v>
      </c>
      <c r="EP33" s="52">
        <f t="shared" si="33"/>
        <v>0</v>
      </c>
      <c r="EQ33" s="52">
        <f t="shared" si="33"/>
        <v>0</v>
      </c>
      <c r="ER33" s="52">
        <f t="shared" si="33"/>
        <v>0</v>
      </c>
      <c r="ES33" s="52">
        <f t="shared" si="33"/>
        <v>0</v>
      </c>
      <c r="ET33" s="52">
        <f t="shared" si="29"/>
        <v>0</v>
      </c>
      <c r="EU33" s="52">
        <f t="shared" si="29"/>
        <v>0</v>
      </c>
      <c r="EV33" s="52">
        <f t="shared" si="29"/>
        <v>0</v>
      </c>
      <c r="EW33" s="52">
        <f t="shared" si="29"/>
        <v>0</v>
      </c>
      <c r="EX33" s="52">
        <f t="shared" si="29"/>
        <v>0</v>
      </c>
      <c r="EY33" s="52">
        <f t="shared" si="29"/>
        <v>0</v>
      </c>
      <c r="EZ33" s="52">
        <f t="shared" si="29"/>
        <v>0</v>
      </c>
      <c r="FA33" s="52">
        <f t="shared" si="29"/>
        <v>0</v>
      </c>
      <c r="FB33" s="52">
        <f t="shared" si="29"/>
        <v>0</v>
      </c>
      <c r="FC33" s="52">
        <f t="shared" si="29"/>
        <v>0</v>
      </c>
      <c r="FD33" s="52">
        <f t="shared" si="29"/>
        <v>0</v>
      </c>
      <c r="FE33" s="52">
        <f t="shared" si="29"/>
        <v>0</v>
      </c>
      <c r="FF33" s="52">
        <f t="shared" si="29"/>
        <v>0</v>
      </c>
      <c r="FG33" s="52">
        <f t="shared" si="29"/>
        <v>0</v>
      </c>
      <c r="FH33" s="52">
        <f t="shared" si="29"/>
        <v>0</v>
      </c>
      <c r="FI33" s="52">
        <f t="shared" si="28"/>
        <v>0</v>
      </c>
      <c r="FJ33" s="52">
        <f t="shared" si="14"/>
        <v>4.1666666666666671E-2</v>
      </c>
      <c r="FK33" s="52">
        <f t="shared" si="15"/>
        <v>0.37500000000000006</v>
      </c>
      <c r="FL33" s="52">
        <f t="shared" si="16"/>
        <v>0</v>
      </c>
      <c r="FM33" s="52">
        <f t="shared" si="17"/>
        <v>0</v>
      </c>
      <c r="FN33" s="52">
        <f t="shared" si="18"/>
        <v>0</v>
      </c>
    </row>
    <row r="34" spans="1:170" s="54" customFormat="1" ht="22.5" customHeight="1">
      <c r="A34" s="13"/>
      <c r="B34" s="7">
        <f t="shared" si="19"/>
        <v>42365</v>
      </c>
      <c r="C34" s="6" t="str">
        <f t="shared" si="6"/>
        <v>日</v>
      </c>
      <c r="D34" s="34"/>
      <c r="E34" s="123" t="s">
        <v>90</v>
      </c>
      <c r="F34" s="124"/>
      <c r="G34" s="124"/>
      <c r="H34" s="125"/>
      <c r="I34" s="34">
        <v>0.36458333333333331</v>
      </c>
      <c r="J34" s="34">
        <v>0.73958333333333337</v>
      </c>
      <c r="K34" s="34"/>
      <c r="L34" s="34"/>
      <c r="M34" s="10">
        <f t="shared" si="7"/>
        <v>0.33333333333333337</v>
      </c>
      <c r="N34" s="10" t="str">
        <f t="shared" si="8"/>
        <v/>
      </c>
      <c r="O34" s="10" t="str">
        <f t="shared" si="9"/>
        <v/>
      </c>
      <c r="P34" s="10" t="str">
        <f t="shared" si="10"/>
        <v/>
      </c>
      <c r="Q34" s="126"/>
      <c r="R34" s="127"/>
      <c r="S34" s="127"/>
      <c r="T34" s="127"/>
      <c r="U34" s="128"/>
      <c r="V34" s="52">
        <f t="shared" si="34"/>
        <v>0</v>
      </c>
      <c r="W34" s="52">
        <f t="shared" si="34"/>
        <v>0</v>
      </c>
      <c r="X34" s="52">
        <f t="shared" si="34"/>
        <v>0</v>
      </c>
      <c r="Y34" s="52">
        <f t="shared" si="34"/>
        <v>0</v>
      </c>
      <c r="Z34" s="52">
        <f t="shared" si="34"/>
        <v>0</v>
      </c>
      <c r="AA34" s="52">
        <f t="shared" si="34"/>
        <v>0</v>
      </c>
      <c r="AB34" s="52">
        <f t="shared" si="34"/>
        <v>0</v>
      </c>
      <c r="AC34" s="52">
        <f t="shared" si="34"/>
        <v>0</v>
      </c>
      <c r="AD34" s="52">
        <f t="shared" si="34"/>
        <v>0</v>
      </c>
      <c r="AE34" s="52">
        <f t="shared" si="34"/>
        <v>0</v>
      </c>
      <c r="AF34" s="52">
        <f t="shared" si="34"/>
        <v>0</v>
      </c>
      <c r="AG34" s="52">
        <f t="shared" si="34"/>
        <v>0</v>
      </c>
      <c r="AH34" s="52">
        <f t="shared" si="34"/>
        <v>0</v>
      </c>
      <c r="AI34" s="52">
        <f t="shared" si="34"/>
        <v>0</v>
      </c>
      <c r="AJ34" s="52">
        <f t="shared" si="34"/>
        <v>0</v>
      </c>
      <c r="AK34" s="52">
        <f t="shared" si="34"/>
        <v>0</v>
      </c>
      <c r="AL34" s="52">
        <f t="shared" si="37"/>
        <v>0</v>
      </c>
      <c r="AM34" s="52">
        <f t="shared" si="37"/>
        <v>0</v>
      </c>
      <c r="AN34" s="52">
        <f t="shared" si="37"/>
        <v>0</v>
      </c>
      <c r="AO34" s="52">
        <f t="shared" si="37"/>
        <v>0</v>
      </c>
      <c r="AP34" s="52">
        <f t="shared" si="37"/>
        <v>0</v>
      </c>
      <c r="AQ34" s="52">
        <f t="shared" si="37"/>
        <v>0</v>
      </c>
      <c r="AR34" s="52">
        <f t="shared" si="37"/>
        <v>0</v>
      </c>
      <c r="AS34" s="52">
        <f t="shared" si="37"/>
        <v>0</v>
      </c>
      <c r="AT34" s="52">
        <f t="shared" si="37"/>
        <v>0</v>
      </c>
      <c r="AU34" s="52">
        <f t="shared" si="37"/>
        <v>0</v>
      </c>
      <c r="AV34" s="52">
        <f t="shared" si="37"/>
        <v>0</v>
      </c>
      <c r="AW34" s="52">
        <f t="shared" si="37"/>
        <v>0</v>
      </c>
      <c r="AX34" s="52">
        <f t="shared" si="37"/>
        <v>0</v>
      </c>
      <c r="AY34" s="52">
        <f t="shared" si="37"/>
        <v>0</v>
      </c>
      <c r="AZ34" s="52">
        <f t="shared" si="37"/>
        <v>0</v>
      </c>
      <c r="BA34" s="52">
        <f t="shared" si="35"/>
        <v>0</v>
      </c>
      <c r="BB34" s="52">
        <f t="shared" si="38"/>
        <v>0</v>
      </c>
      <c r="BC34" s="52">
        <f t="shared" si="38"/>
        <v>0</v>
      </c>
      <c r="BD34" s="52">
        <f t="shared" si="38"/>
        <v>0</v>
      </c>
      <c r="BE34" s="52">
        <f t="shared" si="38"/>
        <v>0</v>
      </c>
      <c r="BF34" s="52">
        <f t="shared" si="38"/>
        <v>0</v>
      </c>
      <c r="BG34" s="52">
        <f t="shared" si="38"/>
        <v>0</v>
      </c>
      <c r="BH34" s="52">
        <f t="shared" si="38"/>
        <v>0</v>
      </c>
      <c r="BI34" s="52">
        <f t="shared" si="38"/>
        <v>0</v>
      </c>
      <c r="BJ34" s="52">
        <f t="shared" si="38"/>
        <v>0</v>
      </c>
      <c r="BK34" s="52">
        <f t="shared" si="38"/>
        <v>0</v>
      </c>
      <c r="BL34" s="52">
        <f t="shared" si="38"/>
        <v>0</v>
      </c>
      <c r="BM34" s="52">
        <f t="shared" si="38"/>
        <v>0</v>
      </c>
      <c r="BN34" s="52">
        <f t="shared" si="38"/>
        <v>0</v>
      </c>
      <c r="BO34" s="52">
        <f t="shared" si="38"/>
        <v>0</v>
      </c>
      <c r="BP34" s="52">
        <f t="shared" si="38"/>
        <v>0</v>
      </c>
      <c r="BQ34" s="52">
        <f t="shared" si="36"/>
        <v>0</v>
      </c>
      <c r="BR34" s="52">
        <f t="shared" si="36"/>
        <v>6.9444444444444441E-3</v>
      </c>
      <c r="BS34" s="52">
        <f t="shared" si="36"/>
        <v>6.9444444444444441E-3</v>
      </c>
      <c r="BT34" s="52">
        <f t="shared" si="36"/>
        <v>6.9444444444444441E-3</v>
      </c>
      <c r="BU34" s="52">
        <f t="shared" si="36"/>
        <v>6.9444444444444441E-3</v>
      </c>
      <c r="BV34" s="52">
        <f t="shared" si="36"/>
        <v>6.9444444444444441E-3</v>
      </c>
      <c r="BW34" s="52">
        <f t="shared" si="36"/>
        <v>6.9444444444444441E-3</v>
      </c>
      <c r="BX34" s="52">
        <f t="shared" si="36"/>
        <v>0</v>
      </c>
      <c r="BY34" s="52">
        <f t="shared" si="36"/>
        <v>0</v>
      </c>
      <c r="BZ34" s="52">
        <f t="shared" si="36"/>
        <v>0</v>
      </c>
      <c r="CA34" s="52">
        <f t="shared" si="36"/>
        <v>0</v>
      </c>
      <c r="CB34" s="52">
        <f t="shared" si="36"/>
        <v>0</v>
      </c>
      <c r="CC34" s="52">
        <f t="shared" si="36"/>
        <v>0</v>
      </c>
      <c r="CD34" s="52">
        <f t="shared" si="36"/>
        <v>0</v>
      </c>
      <c r="CE34" s="52">
        <f t="shared" si="36"/>
        <v>0</v>
      </c>
      <c r="CF34" s="52">
        <f t="shared" si="36"/>
        <v>0</v>
      </c>
      <c r="CG34" s="52">
        <f t="shared" si="26"/>
        <v>0</v>
      </c>
      <c r="CH34" s="52">
        <f t="shared" si="30"/>
        <v>0</v>
      </c>
      <c r="CI34" s="52">
        <f t="shared" si="30"/>
        <v>0</v>
      </c>
      <c r="CJ34" s="52">
        <f t="shared" si="30"/>
        <v>0</v>
      </c>
      <c r="CK34" s="52">
        <f t="shared" si="30"/>
        <v>0</v>
      </c>
      <c r="CL34" s="52">
        <f t="shared" si="30"/>
        <v>0</v>
      </c>
      <c r="CM34" s="52">
        <f t="shared" si="30"/>
        <v>0</v>
      </c>
      <c r="CN34" s="52">
        <f t="shared" si="30"/>
        <v>0</v>
      </c>
      <c r="CO34" s="52">
        <f t="shared" si="30"/>
        <v>0</v>
      </c>
      <c r="CP34" s="52">
        <f t="shared" si="30"/>
        <v>0</v>
      </c>
      <c r="CQ34" s="52">
        <f t="shared" si="30"/>
        <v>0</v>
      </c>
      <c r="CR34" s="52">
        <f t="shared" si="30"/>
        <v>0</v>
      </c>
      <c r="CS34" s="52">
        <f t="shared" si="30"/>
        <v>0</v>
      </c>
      <c r="CT34" s="52">
        <f t="shared" si="30"/>
        <v>0</v>
      </c>
      <c r="CU34" s="52">
        <f t="shared" si="30"/>
        <v>0</v>
      </c>
      <c r="CV34" s="52">
        <f t="shared" si="30"/>
        <v>0</v>
      </c>
      <c r="CW34" s="52">
        <f t="shared" si="30"/>
        <v>0</v>
      </c>
      <c r="CX34" s="52">
        <f t="shared" si="31"/>
        <v>0</v>
      </c>
      <c r="CY34" s="52">
        <f t="shared" si="31"/>
        <v>0</v>
      </c>
      <c r="CZ34" s="52">
        <f t="shared" si="31"/>
        <v>0</v>
      </c>
      <c r="DA34" s="52">
        <f t="shared" si="31"/>
        <v>0</v>
      </c>
      <c r="DB34" s="52">
        <f t="shared" si="31"/>
        <v>0</v>
      </c>
      <c r="DC34" s="52">
        <f t="shared" si="31"/>
        <v>0</v>
      </c>
      <c r="DD34" s="52">
        <f t="shared" si="31"/>
        <v>0</v>
      </c>
      <c r="DE34" s="52">
        <f t="shared" si="31"/>
        <v>0</v>
      </c>
      <c r="DF34" s="52">
        <f t="shared" si="31"/>
        <v>0</v>
      </c>
      <c r="DG34" s="52">
        <f t="shared" si="31"/>
        <v>0</v>
      </c>
      <c r="DH34" s="52">
        <f t="shared" si="31"/>
        <v>0</v>
      </c>
      <c r="DI34" s="52">
        <f t="shared" si="31"/>
        <v>0</v>
      </c>
      <c r="DJ34" s="52">
        <f t="shared" si="31"/>
        <v>0</v>
      </c>
      <c r="DK34" s="52">
        <f t="shared" si="31"/>
        <v>0</v>
      </c>
      <c r="DL34" s="52">
        <f t="shared" si="31"/>
        <v>0</v>
      </c>
      <c r="DM34" s="52">
        <f t="shared" si="31"/>
        <v>0</v>
      </c>
      <c r="DN34" s="52">
        <f t="shared" si="32"/>
        <v>0</v>
      </c>
      <c r="DO34" s="52">
        <f t="shared" si="32"/>
        <v>0</v>
      </c>
      <c r="DP34" s="52">
        <f t="shared" si="32"/>
        <v>0</v>
      </c>
      <c r="DQ34" s="52">
        <f t="shared" si="32"/>
        <v>0</v>
      </c>
      <c r="DR34" s="52">
        <f t="shared" si="32"/>
        <v>0</v>
      </c>
      <c r="DS34" s="52">
        <f t="shared" si="32"/>
        <v>0</v>
      </c>
      <c r="DT34" s="52">
        <f t="shared" si="32"/>
        <v>0</v>
      </c>
      <c r="DU34" s="52">
        <f t="shared" si="32"/>
        <v>0</v>
      </c>
      <c r="DV34" s="52">
        <f t="shared" si="32"/>
        <v>0</v>
      </c>
      <c r="DW34" s="52">
        <f t="shared" si="32"/>
        <v>0</v>
      </c>
      <c r="DX34" s="52">
        <f t="shared" si="32"/>
        <v>0</v>
      </c>
      <c r="DY34" s="52">
        <f t="shared" si="32"/>
        <v>0</v>
      </c>
      <c r="DZ34" s="52">
        <f t="shared" si="32"/>
        <v>0</v>
      </c>
      <c r="EA34" s="52">
        <f t="shared" si="32"/>
        <v>0</v>
      </c>
      <c r="EB34" s="52">
        <f t="shared" si="32"/>
        <v>0</v>
      </c>
      <c r="EC34" s="52">
        <f t="shared" si="32"/>
        <v>0</v>
      </c>
      <c r="ED34" s="52">
        <f t="shared" si="33"/>
        <v>0</v>
      </c>
      <c r="EE34" s="52">
        <f t="shared" si="33"/>
        <v>0</v>
      </c>
      <c r="EF34" s="52">
        <f t="shared" si="33"/>
        <v>0</v>
      </c>
      <c r="EG34" s="52">
        <f t="shared" si="33"/>
        <v>0</v>
      </c>
      <c r="EH34" s="52">
        <f t="shared" si="33"/>
        <v>0</v>
      </c>
      <c r="EI34" s="52">
        <f t="shared" si="33"/>
        <v>0</v>
      </c>
      <c r="EJ34" s="52">
        <f t="shared" si="33"/>
        <v>0</v>
      </c>
      <c r="EK34" s="52">
        <f t="shared" si="33"/>
        <v>0</v>
      </c>
      <c r="EL34" s="52">
        <f t="shared" si="33"/>
        <v>0</v>
      </c>
      <c r="EM34" s="52">
        <f t="shared" si="33"/>
        <v>0</v>
      </c>
      <c r="EN34" s="52">
        <f t="shared" si="33"/>
        <v>0</v>
      </c>
      <c r="EO34" s="52">
        <f t="shared" si="33"/>
        <v>0</v>
      </c>
      <c r="EP34" s="52">
        <f t="shared" si="33"/>
        <v>0</v>
      </c>
      <c r="EQ34" s="52">
        <f t="shared" si="33"/>
        <v>0</v>
      </c>
      <c r="ER34" s="52">
        <f t="shared" si="33"/>
        <v>0</v>
      </c>
      <c r="ES34" s="52">
        <f t="shared" si="33"/>
        <v>0</v>
      </c>
      <c r="ET34" s="52">
        <f t="shared" si="29"/>
        <v>0</v>
      </c>
      <c r="EU34" s="52">
        <f t="shared" si="29"/>
        <v>0</v>
      </c>
      <c r="EV34" s="52">
        <f t="shared" si="29"/>
        <v>0</v>
      </c>
      <c r="EW34" s="52">
        <f t="shared" si="29"/>
        <v>0</v>
      </c>
      <c r="EX34" s="52">
        <f t="shared" si="29"/>
        <v>0</v>
      </c>
      <c r="EY34" s="52">
        <f t="shared" si="29"/>
        <v>0</v>
      </c>
      <c r="EZ34" s="52">
        <f t="shared" si="29"/>
        <v>0</v>
      </c>
      <c r="FA34" s="52">
        <f t="shared" si="29"/>
        <v>0</v>
      </c>
      <c r="FB34" s="52">
        <f t="shared" si="29"/>
        <v>0</v>
      </c>
      <c r="FC34" s="52">
        <f t="shared" si="29"/>
        <v>0</v>
      </c>
      <c r="FD34" s="52">
        <f t="shared" si="29"/>
        <v>0</v>
      </c>
      <c r="FE34" s="52">
        <f t="shared" si="29"/>
        <v>0</v>
      </c>
      <c r="FF34" s="52">
        <f t="shared" si="29"/>
        <v>0</v>
      </c>
      <c r="FG34" s="52">
        <f t="shared" si="29"/>
        <v>0</v>
      </c>
      <c r="FH34" s="52">
        <f t="shared" si="29"/>
        <v>0</v>
      </c>
      <c r="FI34" s="52">
        <f t="shared" si="28"/>
        <v>0</v>
      </c>
      <c r="FJ34" s="52">
        <f t="shared" si="14"/>
        <v>4.1666666666666671E-2</v>
      </c>
      <c r="FK34" s="52">
        <f t="shared" si="15"/>
        <v>0.37500000000000006</v>
      </c>
      <c r="FL34" s="52">
        <f t="shared" si="16"/>
        <v>0</v>
      </c>
      <c r="FM34" s="52">
        <f t="shared" si="17"/>
        <v>0</v>
      </c>
      <c r="FN34" s="52">
        <f t="shared" si="18"/>
        <v>0</v>
      </c>
    </row>
    <row r="35" spans="1:170" s="54" customFormat="1" ht="22.5" customHeight="1">
      <c r="A35" s="13"/>
      <c r="B35" s="7">
        <f t="shared" si="19"/>
        <v>42366</v>
      </c>
      <c r="C35" s="6" t="str">
        <f t="shared" si="6"/>
        <v>月</v>
      </c>
      <c r="D35" s="34"/>
      <c r="E35" s="123" t="s">
        <v>90</v>
      </c>
      <c r="F35" s="124"/>
      <c r="G35" s="124"/>
      <c r="H35" s="125"/>
      <c r="I35" s="34">
        <v>0.36458333333333331</v>
      </c>
      <c r="J35" s="34">
        <v>0.73958333333333337</v>
      </c>
      <c r="K35" s="34"/>
      <c r="L35" s="34"/>
      <c r="M35" s="10">
        <f t="shared" si="7"/>
        <v>0.33333333333333337</v>
      </c>
      <c r="N35" s="10" t="str">
        <f t="shared" si="8"/>
        <v/>
      </c>
      <c r="O35" s="10" t="str">
        <f t="shared" si="9"/>
        <v/>
      </c>
      <c r="P35" s="10" t="str">
        <f t="shared" si="10"/>
        <v/>
      </c>
      <c r="Q35" s="126"/>
      <c r="R35" s="127"/>
      <c r="S35" s="127"/>
      <c r="T35" s="127"/>
      <c r="U35" s="128"/>
      <c r="V35" s="52">
        <f t="shared" si="34"/>
        <v>0</v>
      </c>
      <c r="W35" s="52">
        <f t="shared" si="34"/>
        <v>0</v>
      </c>
      <c r="X35" s="52">
        <f t="shared" si="34"/>
        <v>0</v>
      </c>
      <c r="Y35" s="52">
        <f t="shared" si="34"/>
        <v>0</v>
      </c>
      <c r="Z35" s="52">
        <f t="shared" si="34"/>
        <v>0</v>
      </c>
      <c r="AA35" s="52">
        <f t="shared" si="34"/>
        <v>0</v>
      </c>
      <c r="AB35" s="52">
        <f t="shared" si="34"/>
        <v>0</v>
      </c>
      <c r="AC35" s="52">
        <f t="shared" si="34"/>
        <v>0</v>
      </c>
      <c r="AD35" s="52">
        <f t="shared" si="34"/>
        <v>0</v>
      </c>
      <c r="AE35" s="52">
        <f t="shared" si="34"/>
        <v>0</v>
      </c>
      <c r="AF35" s="52">
        <f t="shared" si="34"/>
        <v>0</v>
      </c>
      <c r="AG35" s="52">
        <f t="shared" si="34"/>
        <v>0</v>
      </c>
      <c r="AH35" s="52">
        <f t="shared" si="34"/>
        <v>0</v>
      </c>
      <c r="AI35" s="52">
        <f t="shared" si="34"/>
        <v>0</v>
      </c>
      <c r="AJ35" s="52">
        <f t="shared" si="34"/>
        <v>0</v>
      </c>
      <c r="AK35" s="52">
        <f t="shared" si="34"/>
        <v>0</v>
      </c>
      <c r="AL35" s="52">
        <f t="shared" si="37"/>
        <v>0</v>
      </c>
      <c r="AM35" s="52">
        <f t="shared" si="37"/>
        <v>0</v>
      </c>
      <c r="AN35" s="52">
        <f t="shared" si="37"/>
        <v>0</v>
      </c>
      <c r="AO35" s="52">
        <f t="shared" si="37"/>
        <v>0</v>
      </c>
      <c r="AP35" s="52">
        <f t="shared" si="37"/>
        <v>0</v>
      </c>
      <c r="AQ35" s="52">
        <f t="shared" si="37"/>
        <v>0</v>
      </c>
      <c r="AR35" s="52">
        <f t="shared" si="37"/>
        <v>0</v>
      </c>
      <c r="AS35" s="52">
        <f t="shared" si="37"/>
        <v>0</v>
      </c>
      <c r="AT35" s="52">
        <f t="shared" si="37"/>
        <v>0</v>
      </c>
      <c r="AU35" s="52">
        <f t="shared" si="37"/>
        <v>0</v>
      </c>
      <c r="AV35" s="52">
        <f t="shared" si="37"/>
        <v>0</v>
      </c>
      <c r="AW35" s="52">
        <f t="shared" si="37"/>
        <v>0</v>
      </c>
      <c r="AX35" s="52">
        <f t="shared" si="37"/>
        <v>0</v>
      </c>
      <c r="AY35" s="52">
        <f t="shared" si="37"/>
        <v>0</v>
      </c>
      <c r="AZ35" s="52">
        <f t="shared" si="37"/>
        <v>0</v>
      </c>
      <c r="BA35" s="52">
        <f t="shared" si="35"/>
        <v>0</v>
      </c>
      <c r="BB35" s="52">
        <f t="shared" si="38"/>
        <v>0</v>
      </c>
      <c r="BC35" s="52">
        <f t="shared" si="38"/>
        <v>0</v>
      </c>
      <c r="BD35" s="52">
        <f t="shared" si="38"/>
        <v>0</v>
      </c>
      <c r="BE35" s="52">
        <f t="shared" si="38"/>
        <v>0</v>
      </c>
      <c r="BF35" s="52">
        <f t="shared" si="38"/>
        <v>0</v>
      </c>
      <c r="BG35" s="52">
        <f t="shared" si="38"/>
        <v>0</v>
      </c>
      <c r="BH35" s="52">
        <f t="shared" si="38"/>
        <v>0</v>
      </c>
      <c r="BI35" s="52">
        <f t="shared" si="38"/>
        <v>0</v>
      </c>
      <c r="BJ35" s="52">
        <f t="shared" si="38"/>
        <v>0</v>
      </c>
      <c r="BK35" s="52">
        <f t="shared" si="38"/>
        <v>0</v>
      </c>
      <c r="BL35" s="52">
        <f t="shared" si="38"/>
        <v>0</v>
      </c>
      <c r="BM35" s="52">
        <f t="shared" si="38"/>
        <v>0</v>
      </c>
      <c r="BN35" s="52">
        <f t="shared" si="38"/>
        <v>0</v>
      </c>
      <c r="BO35" s="52">
        <f t="shared" si="38"/>
        <v>0</v>
      </c>
      <c r="BP35" s="52">
        <f t="shared" si="38"/>
        <v>0</v>
      </c>
      <c r="BQ35" s="52">
        <f t="shared" si="36"/>
        <v>0</v>
      </c>
      <c r="BR35" s="52">
        <f t="shared" si="36"/>
        <v>6.9444444444444441E-3</v>
      </c>
      <c r="BS35" s="52">
        <f t="shared" si="36"/>
        <v>6.9444444444444441E-3</v>
      </c>
      <c r="BT35" s="52">
        <f t="shared" si="36"/>
        <v>6.9444444444444441E-3</v>
      </c>
      <c r="BU35" s="52">
        <f t="shared" si="36"/>
        <v>6.9444444444444441E-3</v>
      </c>
      <c r="BV35" s="52">
        <f t="shared" si="36"/>
        <v>6.9444444444444441E-3</v>
      </c>
      <c r="BW35" s="52">
        <f t="shared" si="36"/>
        <v>6.9444444444444441E-3</v>
      </c>
      <c r="BX35" s="52">
        <f t="shared" si="36"/>
        <v>0</v>
      </c>
      <c r="BY35" s="52">
        <f t="shared" si="36"/>
        <v>0</v>
      </c>
      <c r="BZ35" s="52">
        <f t="shared" si="36"/>
        <v>0</v>
      </c>
      <c r="CA35" s="52">
        <f t="shared" si="36"/>
        <v>0</v>
      </c>
      <c r="CB35" s="52">
        <f t="shared" si="36"/>
        <v>0</v>
      </c>
      <c r="CC35" s="52">
        <f t="shared" si="36"/>
        <v>0</v>
      </c>
      <c r="CD35" s="52">
        <f t="shared" si="36"/>
        <v>0</v>
      </c>
      <c r="CE35" s="52">
        <f t="shared" si="36"/>
        <v>0</v>
      </c>
      <c r="CF35" s="52">
        <f t="shared" si="36"/>
        <v>0</v>
      </c>
      <c r="CG35" s="52">
        <f t="shared" si="26"/>
        <v>0</v>
      </c>
      <c r="CH35" s="52">
        <f t="shared" si="30"/>
        <v>0</v>
      </c>
      <c r="CI35" s="52">
        <f t="shared" si="30"/>
        <v>0</v>
      </c>
      <c r="CJ35" s="52">
        <f t="shared" si="30"/>
        <v>0</v>
      </c>
      <c r="CK35" s="52">
        <f t="shared" si="30"/>
        <v>0</v>
      </c>
      <c r="CL35" s="52">
        <f t="shared" si="30"/>
        <v>0</v>
      </c>
      <c r="CM35" s="52">
        <f t="shared" si="30"/>
        <v>0</v>
      </c>
      <c r="CN35" s="52">
        <f t="shared" si="30"/>
        <v>0</v>
      </c>
      <c r="CO35" s="52">
        <f t="shared" si="30"/>
        <v>0</v>
      </c>
      <c r="CP35" s="52">
        <f t="shared" si="30"/>
        <v>0</v>
      </c>
      <c r="CQ35" s="52">
        <f t="shared" si="30"/>
        <v>0</v>
      </c>
      <c r="CR35" s="52">
        <f t="shared" si="30"/>
        <v>0</v>
      </c>
      <c r="CS35" s="52">
        <f t="shared" si="30"/>
        <v>0</v>
      </c>
      <c r="CT35" s="52">
        <f t="shared" si="30"/>
        <v>0</v>
      </c>
      <c r="CU35" s="52">
        <f t="shared" si="30"/>
        <v>0</v>
      </c>
      <c r="CV35" s="52">
        <f t="shared" si="30"/>
        <v>0</v>
      </c>
      <c r="CW35" s="52">
        <f t="shared" ref="CW35:DL38" si="39">IF(ISERROR(IF($J35="",0,IF(AND($K35-1/24/60&lt;=CW$3,$L35&gt;=CW$4),CW$5,IF(AND($I35-1/24/60&lt;=CW$3,$J35&gt;=CW$4),CW$6,0)))),0,IF($J35="",0,IF(AND($K35-1/24/60&lt;=CW$3,$L35&gt;=CW$4),CW$5,IF(AND($I35-1/24/60&lt;=CW$3,$J35&gt;=CW$4),CW$6,0))))</f>
        <v>0</v>
      </c>
      <c r="CX35" s="52">
        <f t="shared" si="39"/>
        <v>0</v>
      </c>
      <c r="CY35" s="52">
        <f t="shared" si="39"/>
        <v>0</v>
      </c>
      <c r="CZ35" s="52">
        <f t="shared" si="39"/>
        <v>0</v>
      </c>
      <c r="DA35" s="52">
        <f t="shared" si="39"/>
        <v>0</v>
      </c>
      <c r="DB35" s="52">
        <f t="shared" si="39"/>
        <v>0</v>
      </c>
      <c r="DC35" s="52">
        <f t="shared" si="39"/>
        <v>0</v>
      </c>
      <c r="DD35" s="52">
        <f t="shared" si="39"/>
        <v>0</v>
      </c>
      <c r="DE35" s="52">
        <f t="shared" si="39"/>
        <v>0</v>
      </c>
      <c r="DF35" s="52">
        <f t="shared" si="39"/>
        <v>0</v>
      </c>
      <c r="DG35" s="52">
        <f t="shared" si="39"/>
        <v>0</v>
      </c>
      <c r="DH35" s="52">
        <f t="shared" si="39"/>
        <v>0</v>
      </c>
      <c r="DI35" s="52">
        <f t="shared" si="31"/>
        <v>0</v>
      </c>
      <c r="DJ35" s="52">
        <f t="shared" si="31"/>
        <v>0</v>
      </c>
      <c r="DK35" s="52">
        <f t="shared" si="31"/>
        <v>0</v>
      </c>
      <c r="DL35" s="52">
        <f t="shared" si="31"/>
        <v>0</v>
      </c>
      <c r="DM35" s="52">
        <f t="shared" si="31"/>
        <v>0</v>
      </c>
      <c r="DN35" s="52">
        <f t="shared" si="32"/>
        <v>0</v>
      </c>
      <c r="DO35" s="52">
        <f t="shared" si="32"/>
        <v>0</v>
      </c>
      <c r="DP35" s="52">
        <f t="shared" si="32"/>
        <v>0</v>
      </c>
      <c r="DQ35" s="52">
        <f t="shared" si="32"/>
        <v>0</v>
      </c>
      <c r="DR35" s="52">
        <f t="shared" si="32"/>
        <v>0</v>
      </c>
      <c r="DS35" s="52">
        <f t="shared" si="32"/>
        <v>0</v>
      </c>
      <c r="DT35" s="52">
        <f t="shared" si="32"/>
        <v>0</v>
      </c>
      <c r="DU35" s="52">
        <f t="shared" si="32"/>
        <v>0</v>
      </c>
      <c r="DV35" s="52">
        <f t="shared" si="32"/>
        <v>0</v>
      </c>
      <c r="DW35" s="52">
        <f t="shared" si="32"/>
        <v>0</v>
      </c>
      <c r="DX35" s="52">
        <f t="shared" si="32"/>
        <v>0</v>
      </c>
      <c r="DY35" s="52">
        <f t="shared" si="32"/>
        <v>0</v>
      </c>
      <c r="DZ35" s="52">
        <f t="shared" si="32"/>
        <v>0</v>
      </c>
      <c r="EA35" s="52">
        <f t="shared" si="32"/>
        <v>0</v>
      </c>
      <c r="EB35" s="52">
        <f t="shared" si="32"/>
        <v>0</v>
      </c>
      <c r="EC35" s="52">
        <f>IF(ISERROR(IF($J35="",0,IF(AND($K35-1/24/60&lt;=EC$3,$L35&gt;=EC$4),EC$5,IF(AND($I35-1/24/60&lt;=EC$3,$J35&gt;=EC$4),EC$6,0)))),0,IF($J35="",0,IF(AND($K35-1/24/60&lt;=EC$3,$L35&gt;=EC$4),EC$5,IF(AND($I35-1/24/60&lt;=EC$3,$J35&gt;=EC$4),EC$6,0))))</f>
        <v>0</v>
      </c>
      <c r="ED35" s="52">
        <f t="shared" si="33"/>
        <v>0</v>
      </c>
      <c r="EE35" s="52">
        <f t="shared" si="33"/>
        <v>0</v>
      </c>
      <c r="EF35" s="52">
        <f t="shared" si="33"/>
        <v>0</v>
      </c>
      <c r="EG35" s="52">
        <f t="shared" si="33"/>
        <v>0</v>
      </c>
      <c r="EH35" s="52">
        <f t="shared" si="33"/>
        <v>0</v>
      </c>
      <c r="EI35" s="52">
        <f t="shared" si="33"/>
        <v>0</v>
      </c>
      <c r="EJ35" s="52">
        <f t="shared" si="33"/>
        <v>0</v>
      </c>
      <c r="EK35" s="52">
        <f t="shared" si="33"/>
        <v>0</v>
      </c>
      <c r="EL35" s="52">
        <f t="shared" si="33"/>
        <v>0</v>
      </c>
      <c r="EM35" s="52">
        <f t="shared" si="33"/>
        <v>0</v>
      </c>
      <c r="EN35" s="52">
        <f t="shared" si="33"/>
        <v>0</v>
      </c>
      <c r="EO35" s="52">
        <f t="shared" si="33"/>
        <v>0</v>
      </c>
      <c r="EP35" s="52">
        <f t="shared" si="33"/>
        <v>0</v>
      </c>
      <c r="EQ35" s="52">
        <f t="shared" si="33"/>
        <v>0</v>
      </c>
      <c r="ER35" s="52">
        <f t="shared" si="33"/>
        <v>0</v>
      </c>
      <c r="ES35" s="52">
        <f t="shared" ref="ES35:FH38" si="40">IF(ISERROR(IF($J35="",0,IF(AND($K35-1/24/60&lt;=ES$3,$L35&gt;=ES$4),ES$5,IF(AND($I35-1/24/60&lt;=ES$3,$J35&gt;=ES$4),ES$6,0)))),0,IF($J35="",0,IF(AND($K35-1/24/60&lt;=ES$3,$L35&gt;=ES$4),ES$5,IF(AND($I35-1/24/60&lt;=ES$3,$J35&gt;=ES$4),ES$6,0))))</f>
        <v>0</v>
      </c>
      <c r="ET35" s="52">
        <f t="shared" si="40"/>
        <v>0</v>
      </c>
      <c r="EU35" s="52">
        <f t="shared" si="40"/>
        <v>0</v>
      </c>
      <c r="EV35" s="52">
        <f t="shared" si="40"/>
        <v>0</v>
      </c>
      <c r="EW35" s="52">
        <f t="shared" si="40"/>
        <v>0</v>
      </c>
      <c r="EX35" s="52">
        <f t="shared" si="40"/>
        <v>0</v>
      </c>
      <c r="EY35" s="52">
        <f t="shared" si="40"/>
        <v>0</v>
      </c>
      <c r="EZ35" s="52">
        <f t="shared" si="40"/>
        <v>0</v>
      </c>
      <c r="FA35" s="52">
        <f t="shared" si="40"/>
        <v>0</v>
      </c>
      <c r="FB35" s="52">
        <f t="shared" si="40"/>
        <v>0</v>
      </c>
      <c r="FC35" s="52">
        <f t="shared" si="40"/>
        <v>0</v>
      </c>
      <c r="FD35" s="52">
        <f t="shared" si="40"/>
        <v>0</v>
      </c>
      <c r="FE35" s="52">
        <f t="shared" si="40"/>
        <v>0</v>
      </c>
      <c r="FF35" s="52">
        <f t="shared" si="40"/>
        <v>0</v>
      </c>
      <c r="FG35" s="52">
        <f t="shared" si="40"/>
        <v>0</v>
      </c>
      <c r="FH35" s="52">
        <f t="shared" si="40"/>
        <v>0</v>
      </c>
      <c r="FI35" s="52">
        <f t="shared" si="28"/>
        <v>0</v>
      </c>
      <c r="FJ35" s="52">
        <f t="shared" si="14"/>
        <v>4.1666666666666671E-2</v>
      </c>
      <c r="FK35" s="52">
        <f t="shared" si="15"/>
        <v>0.37500000000000006</v>
      </c>
      <c r="FL35" s="52">
        <f t="shared" si="16"/>
        <v>0</v>
      </c>
      <c r="FM35" s="52">
        <f t="shared" si="17"/>
        <v>0</v>
      </c>
      <c r="FN35" s="52">
        <f t="shared" si="18"/>
        <v>0</v>
      </c>
    </row>
    <row r="36" spans="1:170" s="54" customFormat="1" ht="22.5" customHeight="1">
      <c r="A36" s="13"/>
      <c r="B36" s="7">
        <f>IF(MONTH(B35)=MONTH(B35+1),B35+1,"")</f>
        <v>42367</v>
      </c>
      <c r="C36" s="6" t="str">
        <f t="shared" si="6"/>
        <v>火</v>
      </c>
      <c r="D36" s="34"/>
      <c r="E36" s="123" t="s">
        <v>90</v>
      </c>
      <c r="F36" s="124"/>
      <c r="G36" s="124"/>
      <c r="H36" s="125"/>
      <c r="I36" s="34">
        <v>0.36458333333333331</v>
      </c>
      <c r="J36" s="34">
        <v>0.73958333333333337</v>
      </c>
      <c r="K36" s="34"/>
      <c r="L36" s="34"/>
      <c r="M36" s="10">
        <f t="shared" si="7"/>
        <v>0.33333333333333337</v>
      </c>
      <c r="N36" s="10" t="str">
        <f t="shared" si="8"/>
        <v/>
      </c>
      <c r="O36" s="10" t="str">
        <f t="shared" si="9"/>
        <v/>
      </c>
      <c r="P36" s="10" t="str">
        <f t="shared" si="10"/>
        <v/>
      </c>
      <c r="Q36" s="126"/>
      <c r="R36" s="127"/>
      <c r="S36" s="127"/>
      <c r="T36" s="127"/>
      <c r="U36" s="128"/>
      <c r="V36" s="52">
        <f t="shared" si="34"/>
        <v>0</v>
      </c>
      <c r="W36" s="52">
        <f t="shared" si="34"/>
        <v>0</v>
      </c>
      <c r="X36" s="52">
        <f t="shared" si="34"/>
        <v>0</v>
      </c>
      <c r="Y36" s="52">
        <f t="shared" si="34"/>
        <v>0</v>
      </c>
      <c r="Z36" s="52">
        <f t="shared" si="34"/>
        <v>0</v>
      </c>
      <c r="AA36" s="52">
        <f t="shared" si="34"/>
        <v>0</v>
      </c>
      <c r="AB36" s="52">
        <f t="shared" si="34"/>
        <v>0</v>
      </c>
      <c r="AC36" s="52">
        <f t="shared" si="34"/>
        <v>0</v>
      </c>
      <c r="AD36" s="52">
        <f t="shared" si="34"/>
        <v>0</v>
      </c>
      <c r="AE36" s="52">
        <f t="shared" si="34"/>
        <v>0</v>
      </c>
      <c r="AF36" s="52">
        <f t="shared" si="34"/>
        <v>0</v>
      </c>
      <c r="AG36" s="52">
        <f t="shared" si="34"/>
        <v>0</v>
      </c>
      <c r="AH36" s="52">
        <f t="shared" si="34"/>
        <v>0</v>
      </c>
      <c r="AI36" s="52">
        <f t="shared" si="34"/>
        <v>0</v>
      </c>
      <c r="AJ36" s="52">
        <f t="shared" si="34"/>
        <v>0</v>
      </c>
      <c r="AK36" s="52">
        <f t="shared" si="34"/>
        <v>0</v>
      </c>
      <c r="AL36" s="52">
        <f t="shared" si="37"/>
        <v>0</v>
      </c>
      <c r="AM36" s="52">
        <f t="shared" si="37"/>
        <v>0</v>
      </c>
      <c r="AN36" s="52">
        <f t="shared" si="37"/>
        <v>0</v>
      </c>
      <c r="AO36" s="52">
        <f t="shared" si="37"/>
        <v>0</v>
      </c>
      <c r="AP36" s="52">
        <f t="shared" si="37"/>
        <v>0</v>
      </c>
      <c r="AQ36" s="52">
        <f t="shared" si="37"/>
        <v>0</v>
      </c>
      <c r="AR36" s="52">
        <f t="shared" si="37"/>
        <v>0</v>
      </c>
      <c r="AS36" s="52">
        <f t="shared" si="37"/>
        <v>0</v>
      </c>
      <c r="AT36" s="52">
        <f t="shared" si="37"/>
        <v>0</v>
      </c>
      <c r="AU36" s="52">
        <f t="shared" si="37"/>
        <v>0</v>
      </c>
      <c r="AV36" s="52">
        <f t="shared" si="37"/>
        <v>0</v>
      </c>
      <c r="AW36" s="52">
        <f t="shared" si="37"/>
        <v>0</v>
      </c>
      <c r="AX36" s="52">
        <f t="shared" si="37"/>
        <v>0</v>
      </c>
      <c r="AY36" s="52">
        <f t="shared" si="37"/>
        <v>0</v>
      </c>
      <c r="AZ36" s="52">
        <f t="shared" si="37"/>
        <v>0</v>
      </c>
      <c r="BA36" s="52">
        <f t="shared" si="35"/>
        <v>0</v>
      </c>
      <c r="BB36" s="52">
        <f t="shared" si="38"/>
        <v>0</v>
      </c>
      <c r="BC36" s="52">
        <f t="shared" si="38"/>
        <v>0</v>
      </c>
      <c r="BD36" s="52">
        <f t="shared" si="38"/>
        <v>0</v>
      </c>
      <c r="BE36" s="52">
        <f t="shared" si="38"/>
        <v>0</v>
      </c>
      <c r="BF36" s="52">
        <f t="shared" si="38"/>
        <v>0</v>
      </c>
      <c r="BG36" s="52">
        <f t="shared" si="38"/>
        <v>0</v>
      </c>
      <c r="BH36" s="52">
        <f t="shared" si="38"/>
        <v>0</v>
      </c>
      <c r="BI36" s="52">
        <f t="shared" si="38"/>
        <v>0</v>
      </c>
      <c r="BJ36" s="52">
        <f t="shared" si="38"/>
        <v>0</v>
      </c>
      <c r="BK36" s="52">
        <f t="shared" si="38"/>
        <v>0</v>
      </c>
      <c r="BL36" s="52">
        <f t="shared" si="38"/>
        <v>0</v>
      </c>
      <c r="BM36" s="52">
        <f t="shared" si="38"/>
        <v>0</v>
      </c>
      <c r="BN36" s="52">
        <f t="shared" si="38"/>
        <v>0</v>
      </c>
      <c r="BO36" s="52">
        <f t="shared" si="38"/>
        <v>0</v>
      </c>
      <c r="BP36" s="52">
        <f t="shared" si="38"/>
        <v>0</v>
      </c>
      <c r="BQ36" s="52">
        <f t="shared" si="36"/>
        <v>0</v>
      </c>
      <c r="BR36" s="52">
        <f t="shared" si="36"/>
        <v>6.9444444444444441E-3</v>
      </c>
      <c r="BS36" s="52">
        <f t="shared" si="36"/>
        <v>6.9444444444444441E-3</v>
      </c>
      <c r="BT36" s="52">
        <f t="shared" si="36"/>
        <v>6.9444444444444441E-3</v>
      </c>
      <c r="BU36" s="52">
        <f t="shared" si="36"/>
        <v>6.9444444444444441E-3</v>
      </c>
      <c r="BV36" s="52">
        <f t="shared" si="36"/>
        <v>6.9444444444444441E-3</v>
      </c>
      <c r="BW36" s="52">
        <f t="shared" si="36"/>
        <v>6.9444444444444441E-3</v>
      </c>
      <c r="BX36" s="52">
        <f t="shared" si="36"/>
        <v>0</v>
      </c>
      <c r="BY36" s="52">
        <f t="shared" si="36"/>
        <v>0</v>
      </c>
      <c r="BZ36" s="52">
        <f t="shared" si="36"/>
        <v>0</v>
      </c>
      <c r="CA36" s="52">
        <f t="shared" si="36"/>
        <v>0</v>
      </c>
      <c r="CB36" s="52">
        <f t="shared" si="36"/>
        <v>0</v>
      </c>
      <c r="CC36" s="52">
        <f t="shared" si="36"/>
        <v>0</v>
      </c>
      <c r="CD36" s="52">
        <f t="shared" si="36"/>
        <v>0</v>
      </c>
      <c r="CE36" s="52">
        <f t="shared" si="36"/>
        <v>0</v>
      </c>
      <c r="CF36" s="52">
        <f t="shared" si="36"/>
        <v>0</v>
      </c>
      <c r="CG36" s="52">
        <f t="shared" si="26"/>
        <v>0</v>
      </c>
      <c r="CH36" s="52">
        <f t="shared" ref="CH36:CW38" si="41">IF(ISERROR(IF($J36="",0,IF(AND($K36-1/24/60&lt;=CH$3,$L36&gt;=CH$4),CH$5,IF(AND($I36-1/24/60&lt;=CH$3,$J36&gt;=CH$4),CH$6,0)))),0,IF($J36="",0,IF(AND($K36-1/24/60&lt;=CH$3,$L36&gt;=CH$4),CH$5,IF(AND($I36-1/24/60&lt;=CH$3,$J36&gt;=CH$4),CH$6,0))))</f>
        <v>0</v>
      </c>
      <c r="CI36" s="52">
        <f t="shared" si="41"/>
        <v>0</v>
      </c>
      <c r="CJ36" s="52">
        <f t="shared" si="41"/>
        <v>0</v>
      </c>
      <c r="CK36" s="52">
        <f t="shared" si="41"/>
        <v>0</v>
      </c>
      <c r="CL36" s="52">
        <f t="shared" si="41"/>
        <v>0</v>
      </c>
      <c r="CM36" s="52">
        <f t="shared" si="41"/>
        <v>0</v>
      </c>
      <c r="CN36" s="52">
        <f t="shared" si="41"/>
        <v>0</v>
      </c>
      <c r="CO36" s="52">
        <f t="shared" si="41"/>
        <v>0</v>
      </c>
      <c r="CP36" s="52">
        <f t="shared" si="41"/>
        <v>0</v>
      </c>
      <c r="CQ36" s="52">
        <f t="shared" si="41"/>
        <v>0</v>
      </c>
      <c r="CR36" s="52">
        <f t="shared" si="41"/>
        <v>0</v>
      </c>
      <c r="CS36" s="52">
        <f t="shared" si="41"/>
        <v>0</v>
      </c>
      <c r="CT36" s="52">
        <f t="shared" si="41"/>
        <v>0</v>
      </c>
      <c r="CU36" s="52">
        <f t="shared" si="41"/>
        <v>0</v>
      </c>
      <c r="CV36" s="52">
        <f t="shared" si="41"/>
        <v>0</v>
      </c>
      <c r="CW36" s="52">
        <f t="shared" si="41"/>
        <v>0</v>
      </c>
      <c r="CX36" s="52">
        <f t="shared" si="39"/>
        <v>0</v>
      </c>
      <c r="CY36" s="52">
        <f t="shared" si="39"/>
        <v>0</v>
      </c>
      <c r="CZ36" s="52">
        <f t="shared" si="39"/>
        <v>0</v>
      </c>
      <c r="DA36" s="52">
        <f t="shared" si="39"/>
        <v>0</v>
      </c>
      <c r="DB36" s="52">
        <f t="shared" si="39"/>
        <v>0</v>
      </c>
      <c r="DC36" s="52">
        <f t="shared" si="39"/>
        <v>0</v>
      </c>
      <c r="DD36" s="52">
        <f t="shared" si="39"/>
        <v>0</v>
      </c>
      <c r="DE36" s="52">
        <f t="shared" si="39"/>
        <v>0</v>
      </c>
      <c r="DF36" s="52">
        <f t="shared" si="39"/>
        <v>0</v>
      </c>
      <c r="DG36" s="52">
        <f t="shared" si="39"/>
        <v>0</v>
      </c>
      <c r="DH36" s="52">
        <f t="shared" si="39"/>
        <v>0</v>
      </c>
      <c r="DI36" s="52">
        <f t="shared" si="39"/>
        <v>0</v>
      </c>
      <c r="DJ36" s="52">
        <f t="shared" si="39"/>
        <v>0</v>
      </c>
      <c r="DK36" s="52">
        <f t="shared" si="39"/>
        <v>0</v>
      </c>
      <c r="DL36" s="52">
        <f t="shared" si="39"/>
        <v>0</v>
      </c>
      <c r="DM36" s="52">
        <f t="shared" ref="DM36:EB38" si="42">IF(ISERROR(IF($J36="",0,IF(AND($K36-1/24/60&lt;=DM$3,$L36&gt;=DM$4),DM$5,IF(AND($I36-1/24/60&lt;=DM$3,$J36&gt;=DM$4),DM$6,0)))),0,IF($J36="",0,IF(AND($K36-1/24/60&lt;=DM$3,$L36&gt;=DM$4),DM$5,IF(AND($I36-1/24/60&lt;=DM$3,$J36&gt;=DM$4),DM$6,0))))</f>
        <v>0</v>
      </c>
      <c r="DN36" s="52">
        <f t="shared" si="42"/>
        <v>0</v>
      </c>
      <c r="DO36" s="52">
        <f t="shared" si="42"/>
        <v>0</v>
      </c>
      <c r="DP36" s="52">
        <f t="shared" si="42"/>
        <v>0</v>
      </c>
      <c r="DQ36" s="52">
        <f t="shared" si="42"/>
        <v>0</v>
      </c>
      <c r="DR36" s="52">
        <f t="shared" si="42"/>
        <v>0</v>
      </c>
      <c r="DS36" s="52">
        <f t="shared" si="42"/>
        <v>0</v>
      </c>
      <c r="DT36" s="52">
        <f t="shared" si="42"/>
        <v>0</v>
      </c>
      <c r="DU36" s="52">
        <f t="shared" si="42"/>
        <v>0</v>
      </c>
      <c r="DV36" s="52">
        <f t="shared" si="42"/>
        <v>0</v>
      </c>
      <c r="DW36" s="52">
        <f t="shared" si="42"/>
        <v>0</v>
      </c>
      <c r="DX36" s="52">
        <f t="shared" si="42"/>
        <v>0</v>
      </c>
      <c r="DY36" s="52">
        <f t="shared" si="42"/>
        <v>0</v>
      </c>
      <c r="DZ36" s="52">
        <f t="shared" si="42"/>
        <v>0</v>
      </c>
      <c r="EA36" s="52">
        <f t="shared" si="42"/>
        <v>0</v>
      </c>
      <c r="EB36" s="52">
        <f t="shared" si="42"/>
        <v>0</v>
      </c>
      <c r="EC36" s="52">
        <f>IF(ISERROR(IF($J36="",0,IF(AND($K36-1/24/60&lt;=EC$3,$L36&gt;=EC$4),EC$5,IF(AND($I36-1/24/60&lt;=EC$3,$J36&gt;=EC$4),EC$6,0)))),0,IF($J36="",0,IF(AND($K36-1/24/60&lt;=EC$3,$L36&gt;=EC$4),EC$5,IF(AND($I36-1/24/60&lt;=EC$3,$J36&gt;=EC$4),EC$6,0))))</f>
        <v>0</v>
      </c>
      <c r="ED36" s="52">
        <f t="shared" ref="ED36:ER38" si="43">IF(ISERROR(IF($J36="",0,IF(AND($K36-1/24/60&lt;=ED$3,$L36&gt;=ED$4),ED$5,IF(AND($I36-1/24/60&lt;=ED$3,$J36&gt;=ED$4),ED$6,0)))),0,IF($J36="",0,IF(AND($K36-1/24/60&lt;=ED$3,$L36&gt;=ED$4),ED$5,IF(AND($I36-1/24/60&lt;=ED$3,$J36&gt;=ED$4),ED$6,0))))</f>
        <v>0</v>
      </c>
      <c r="EE36" s="52">
        <f t="shared" si="43"/>
        <v>0</v>
      </c>
      <c r="EF36" s="52">
        <f t="shared" si="43"/>
        <v>0</v>
      </c>
      <c r="EG36" s="52">
        <f t="shared" si="43"/>
        <v>0</v>
      </c>
      <c r="EH36" s="52">
        <f t="shared" si="43"/>
        <v>0</v>
      </c>
      <c r="EI36" s="52">
        <f t="shared" si="43"/>
        <v>0</v>
      </c>
      <c r="EJ36" s="52">
        <f t="shared" si="43"/>
        <v>0</v>
      </c>
      <c r="EK36" s="52">
        <f t="shared" si="43"/>
        <v>0</v>
      </c>
      <c r="EL36" s="52">
        <f t="shared" si="43"/>
        <v>0</v>
      </c>
      <c r="EM36" s="52">
        <f t="shared" si="43"/>
        <v>0</v>
      </c>
      <c r="EN36" s="52">
        <f t="shared" si="43"/>
        <v>0</v>
      </c>
      <c r="EO36" s="52">
        <f t="shared" si="43"/>
        <v>0</v>
      </c>
      <c r="EP36" s="52">
        <f t="shared" si="43"/>
        <v>0</v>
      </c>
      <c r="EQ36" s="52">
        <f t="shared" si="43"/>
        <v>0</v>
      </c>
      <c r="ER36" s="52">
        <f t="shared" si="43"/>
        <v>0</v>
      </c>
      <c r="ES36" s="52">
        <f t="shared" si="40"/>
        <v>0</v>
      </c>
      <c r="ET36" s="52">
        <f t="shared" si="40"/>
        <v>0</v>
      </c>
      <c r="EU36" s="52">
        <f t="shared" si="40"/>
        <v>0</v>
      </c>
      <c r="EV36" s="52">
        <f t="shared" si="40"/>
        <v>0</v>
      </c>
      <c r="EW36" s="52">
        <f t="shared" si="40"/>
        <v>0</v>
      </c>
      <c r="EX36" s="52">
        <f t="shared" si="40"/>
        <v>0</v>
      </c>
      <c r="EY36" s="52">
        <f t="shared" si="40"/>
        <v>0</v>
      </c>
      <c r="EZ36" s="52">
        <f t="shared" si="40"/>
        <v>0</v>
      </c>
      <c r="FA36" s="52">
        <f t="shared" si="40"/>
        <v>0</v>
      </c>
      <c r="FB36" s="52">
        <f t="shared" si="40"/>
        <v>0</v>
      </c>
      <c r="FC36" s="52">
        <f t="shared" si="40"/>
        <v>0</v>
      </c>
      <c r="FD36" s="52">
        <f t="shared" si="40"/>
        <v>0</v>
      </c>
      <c r="FE36" s="52">
        <f t="shared" si="40"/>
        <v>0</v>
      </c>
      <c r="FF36" s="52">
        <f t="shared" si="40"/>
        <v>0</v>
      </c>
      <c r="FG36" s="52">
        <f t="shared" si="40"/>
        <v>0</v>
      </c>
      <c r="FH36" s="52">
        <f t="shared" si="40"/>
        <v>0</v>
      </c>
      <c r="FI36" s="52">
        <f t="shared" si="28"/>
        <v>0</v>
      </c>
      <c r="FJ36" s="52">
        <f t="shared" si="14"/>
        <v>4.1666666666666671E-2</v>
      </c>
      <c r="FK36" s="52">
        <f t="shared" si="15"/>
        <v>0.37500000000000006</v>
      </c>
      <c r="FL36" s="52">
        <f t="shared" si="16"/>
        <v>0</v>
      </c>
      <c r="FM36" s="52">
        <f t="shared" si="17"/>
        <v>0</v>
      </c>
      <c r="FN36" s="52">
        <f t="shared" si="18"/>
        <v>0</v>
      </c>
    </row>
    <row r="37" spans="1:170" s="54" customFormat="1" ht="22.5" customHeight="1">
      <c r="A37" s="13"/>
      <c r="B37" s="7">
        <f>IF(B36&lt;&gt;"",IF(MONTH(B36)=MONTH(B36+1),B36+1,""),"")</f>
        <v>42368</v>
      </c>
      <c r="C37" s="6" t="str">
        <f t="shared" si="6"/>
        <v>水</v>
      </c>
      <c r="D37" s="34"/>
      <c r="E37" s="123" t="s">
        <v>90</v>
      </c>
      <c r="F37" s="124"/>
      <c r="G37" s="124"/>
      <c r="H37" s="125"/>
      <c r="I37" s="34">
        <v>0.36458333333333331</v>
      </c>
      <c r="J37" s="34">
        <v>0.73958333333333337</v>
      </c>
      <c r="K37" s="34"/>
      <c r="L37" s="34"/>
      <c r="M37" s="10">
        <f t="shared" si="7"/>
        <v>0.33333333333333337</v>
      </c>
      <c r="N37" s="10" t="str">
        <f t="shared" si="8"/>
        <v/>
      </c>
      <c r="O37" s="10" t="str">
        <f t="shared" si="9"/>
        <v/>
      </c>
      <c r="P37" s="10" t="str">
        <f t="shared" si="10"/>
        <v/>
      </c>
      <c r="Q37" s="126"/>
      <c r="R37" s="127"/>
      <c r="S37" s="127"/>
      <c r="T37" s="127"/>
      <c r="U37" s="128"/>
      <c r="V37" s="52">
        <f t="shared" si="34"/>
        <v>0</v>
      </c>
      <c r="W37" s="52">
        <f t="shared" si="34"/>
        <v>0</v>
      </c>
      <c r="X37" s="52">
        <f t="shared" si="34"/>
        <v>0</v>
      </c>
      <c r="Y37" s="52">
        <f t="shared" si="34"/>
        <v>0</v>
      </c>
      <c r="Z37" s="52">
        <f t="shared" si="34"/>
        <v>0</v>
      </c>
      <c r="AA37" s="52">
        <f t="shared" si="34"/>
        <v>0</v>
      </c>
      <c r="AB37" s="52">
        <f t="shared" si="34"/>
        <v>0</v>
      </c>
      <c r="AC37" s="52">
        <f t="shared" si="34"/>
        <v>0</v>
      </c>
      <c r="AD37" s="52">
        <f t="shared" si="34"/>
        <v>0</v>
      </c>
      <c r="AE37" s="52">
        <f t="shared" si="34"/>
        <v>0</v>
      </c>
      <c r="AF37" s="52">
        <f t="shared" si="34"/>
        <v>0</v>
      </c>
      <c r="AG37" s="52">
        <f t="shared" si="34"/>
        <v>0</v>
      </c>
      <c r="AH37" s="52">
        <f t="shared" si="34"/>
        <v>0</v>
      </c>
      <c r="AI37" s="52">
        <f t="shared" si="34"/>
        <v>0</v>
      </c>
      <c r="AJ37" s="52">
        <f t="shared" si="34"/>
        <v>0</v>
      </c>
      <c r="AK37" s="52">
        <f t="shared" si="34"/>
        <v>0</v>
      </c>
      <c r="AL37" s="52">
        <f t="shared" si="37"/>
        <v>0</v>
      </c>
      <c r="AM37" s="52">
        <f t="shared" si="37"/>
        <v>0</v>
      </c>
      <c r="AN37" s="52">
        <f t="shared" si="37"/>
        <v>0</v>
      </c>
      <c r="AO37" s="52">
        <f t="shared" si="37"/>
        <v>0</v>
      </c>
      <c r="AP37" s="52">
        <f t="shared" si="37"/>
        <v>0</v>
      </c>
      <c r="AQ37" s="52">
        <f t="shared" si="37"/>
        <v>0</v>
      </c>
      <c r="AR37" s="52">
        <f t="shared" si="37"/>
        <v>0</v>
      </c>
      <c r="AS37" s="52">
        <f t="shared" si="37"/>
        <v>0</v>
      </c>
      <c r="AT37" s="52">
        <f t="shared" si="37"/>
        <v>0</v>
      </c>
      <c r="AU37" s="52">
        <f t="shared" si="37"/>
        <v>0</v>
      </c>
      <c r="AV37" s="52">
        <f t="shared" si="37"/>
        <v>0</v>
      </c>
      <c r="AW37" s="52">
        <f t="shared" si="37"/>
        <v>0</v>
      </c>
      <c r="AX37" s="52">
        <f t="shared" si="37"/>
        <v>0</v>
      </c>
      <c r="AY37" s="52">
        <f t="shared" si="37"/>
        <v>0</v>
      </c>
      <c r="AZ37" s="52">
        <f t="shared" si="37"/>
        <v>0</v>
      </c>
      <c r="BA37" s="52">
        <f t="shared" si="35"/>
        <v>0</v>
      </c>
      <c r="BB37" s="52">
        <f t="shared" si="38"/>
        <v>0</v>
      </c>
      <c r="BC37" s="52">
        <f t="shared" si="38"/>
        <v>0</v>
      </c>
      <c r="BD37" s="52">
        <f t="shared" si="38"/>
        <v>0</v>
      </c>
      <c r="BE37" s="52">
        <f t="shared" si="38"/>
        <v>0</v>
      </c>
      <c r="BF37" s="52">
        <f t="shared" si="38"/>
        <v>0</v>
      </c>
      <c r="BG37" s="52">
        <f t="shared" si="38"/>
        <v>0</v>
      </c>
      <c r="BH37" s="52">
        <f t="shared" si="38"/>
        <v>0</v>
      </c>
      <c r="BI37" s="52">
        <f t="shared" si="38"/>
        <v>0</v>
      </c>
      <c r="BJ37" s="52">
        <f t="shared" si="38"/>
        <v>0</v>
      </c>
      <c r="BK37" s="52">
        <f t="shared" si="38"/>
        <v>0</v>
      </c>
      <c r="BL37" s="52">
        <f t="shared" si="38"/>
        <v>0</v>
      </c>
      <c r="BM37" s="52">
        <f t="shared" si="38"/>
        <v>0</v>
      </c>
      <c r="BN37" s="52">
        <f t="shared" si="38"/>
        <v>0</v>
      </c>
      <c r="BO37" s="52">
        <f t="shared" si="38"/>
        <v>0</v>
      </c>
      <c r="BP37" s="52">
        <f t="shared" si="38"/>
        <v>0</v>
      </c>
      <c r="BQ37" s="52">
        <f t="shared" si="36"/>
        <v>0</v>
      </c>
      <c r="BR37" s="52">
        <f t="shared" si="36"/>
        <v>6.9444444444444441E-3</v>
      </c>
      <c r="BS37" s="52">
        <f t="shared" si="36"/>
        <v>6.9444444444444441E-3</v>
      </c>
      <c r="BT37" s="52">
        <f t="shared" si="36"/>
        <v>6.9444444444444441E-3</v>
      </c>
      <c r="BU37" s="52">
        <f t="shared" si="36"/>
        <v>6.9444444444444441E-3</v>
      </c>
      <c r="BV37" s="52">
        <f t="shared" si="36"/>
        <v>6.9444444444444441E-3</v>
      </c>
      <c r="BW37" s="52">
        <f t="shared" si="36"/>
        <v>6.9444444444444441E-3</v>
      </c>
      <c r="BX37" s="52">
        <f t="shared" si="36"/>
        <v>0</v>
      </c>
      <c r="BY37" s="52">
        <f t="shared" si="36"/>
        <v>0</v>
      </c>
      <c r="BZ37" s="52">
        <f t="shared" si="36"/>
        <v>0</v>
      </c>
      <c r="CA37" s="52">
        <f t="shared" si="36"/>
        <v>0</v>
      </c>
      <c r="CB37" s="52">
        <f t="shared" si="36"/>
        <v>0</v>
      </c>
      <c r="CC37" s="52">
        <f t="shared" si="36"/>
        <v>0</v>
      </c>
      <c r="CD37" s="52">
        <f t="shared" si="36"/>
        <v>0</v>
      </c>
      <c r="CE37" s="52">
        <f t="shared" si="36"/>
        <v>0</v>
      </c>
      <c r="CF37" s="52">
        <f t="shared" si="36"/>
        <v>0</v>
      </c>
      <c r="CG37" s="52">
        <f t="shared" si="26"/>
        <v>0</v>
      </c>
      <c r="CH37" s="52">
        <f t="shared" si="41"/>
        <v>0</v>
      </c>
      <c r="CI37" s="52">
        <f t="shared" si="41"/>
        <v>0</v>
      </c>
      <c r="CJ37" s="52">
        <f t="shared" si="41"/>
        <v>0</v>
      </c>
      <c r="CK37" s="52">
        <f t="shared" si="41"/>
        <v>0</v>
      </c>
      <c r="CL37" s="52">
        <f t="shared" si="41"/>
        <v>0</v>
      </c>
      <c r="CM37" s="52">
        <f t="shared" si="41"/>
        <v>0</v>
      </c>
      <c r="CN37" s="52">
        <f t="shared" si="41"/>
        <v>0</v>
      </c>
      <c r="CO37" s="52">
        <f t="shared" si="41"/>
        <v>0</v>
      </c>
      <c r="CP37" s="52">
        <f t="shared" si="41"/>
        <v>0</v>
      </c>
      <c r="CQ37" s="52">
        <f t="shared" si="41"/>
        <v>0</v>
      </c>
      <c r="CR37" s="52">
        <f t="shared" si="41"/>
        <v>0</v>
      </c>
      <c r="CS37" s="52">
        <f t="shared" si="41"/>
        <v>0</v>
      </c>
      <c r="CT37" s="52">
        <f t="shared" si="41"/>
        <v>0</v>
      </c>
      <c r="CU37" s="52">
        <f t="shared" si="41"/>
        <v>0</v>
      </c>
      <c r="CV37" s="52">
        <f t="shared" si="41"/>
        <v>0</v>
      </c>
      <c r="CW37" s="52">
        <f t="shared" si="41"/>
        <v>0</v>
      </c>
      <c r="CX37" s="52">
        <f t="shared" si="39"/>
        <v>0</v>
      </c>
      <c r="CY37" s="52">
        <f t="shared" si="39"/>
        <v>0</v>
      </c>
      <c r="CZ37" s="52">
        <f t="shared" si="39"/>
        <v>0</v>
      </c>
      <c r="DA37" s="52">
        <f t="shared" si="39"/>
        <v>0</v>
      </c>
      <c r="DB37" s="52">
        <f t="shared" si="39"/>
        <v>0</v>
      </c>
      <c r="DC37" s="52">
        <f t="shared" si="39"/>
        <v>0</v>
      </c>
      <c r="DD37" s="52">
        <f t="shared" si="39"/>
        <v>0</v>
      </c>
      <c r="DE37" s="52">
        <f t="shared" si="39"/>
        <v>0</v>
      </c>
      <c r="DF37" s="52">
        <f t="shared" si="39"/>
        <v>0</v>
      </c>
      <c r="DG37" s="52">
        <f t="shared" si="39"/>
        <v>0</v>
      </c>
      <c r="DH37" s="52">
        <f t="shared" si="39"/>
        <v>0</v>
      </c>
      <c r="DI37" s="52">
        <f t="shared" si="39"/>
        <v>0</v>
      </c>
      <c r="DJ37" s="52">
        <f t="shared" si="39"/>
        <v>0</v>
      </c>
      <c r="DK37" s="52">
        <f t="shared" si="39"/>
        <v>0</v>
      </c>
      <c r="DL37" s="52">
        <f t="shared" si="39"/>
        <v>0</v>
      </c>
      <c r="DM37" s="52">
        <f t="shared" si="42"/>
        <v>0</v>
      </c>
      <c r="DN37" s="52">
        <f t="shared" si="42"/>
        <v>0</v>
      </c>
      <c r="DO37" s="52">
        <f t="shared" si="42"/>
        <v>0</v>
      </c>
      <c r="DP37" s="52">
        <f t="shared" si="42"/>
        <v>0</v>
      </c>
      <c r="DQ37" s="52">
        <f t="shared" si="42"/>
        <v>0</v>
      </c>
      <c r="DR37" s="52">
        <f t="shared" si="42"/>
        <v>0</v>
      </c>
      <c r="DS37" s="52">
        <f t="shared" si="42"/>
        <v>0</v>
      </c>
      <c r="DT37" s="52">
        <f t="shared" si="42"/>
        <v>0</v>
      </c>
      <c r="DU37" s="52">
        <f t="shared" si="42"/>
        <v>0</v>
      </c>
      <c r="DV37" s="52">
        <f t="shared" si="42"/>
        <v>0</v>
      </c>
      <c r="DW37" s="52">
        <f t="shared" si="42"/>
        <v>0</v>
      </c>
      <c r="DX37" s="52">
        <f t="shared" si="42"/>
        <v>0</v>
      </c>
      <c r="DY37" s="52">
        <f t="shared" si="42"/>
        <v>0</v>
      </c>
      <c r="DZ37" s="52">
        <f t="shared" si="42"/>
        <v>0</v>
      </c>
      <c r="EA37" s="52">
        <f t="shared" si="42"/>
        <v>0</v>
      </c>
      <c r="EB37" s="52">
        <f t="shared" si="42"/>
        <v>0</v>
      </c>
      <c r="EC37" s="52">
        <f>IF(ISERROR(IF($J37="",0,IF(AND($K37-1/24/60&lt;=EC$3,$L37&gt;=EC$4),EC$5,IF(AND($I37-1/24/60&lt;=EC$3,$J37&gt;=EC$4),EC$6,0)))),0,IF($J37="",0,IF(AND($K37-1/24/60&lt;=EC$3,$L37&gt;=EC$4),EC$5,IF(AND($I37-1/24/60&lt;=EC$3,$J37&gt;=EC$4),EC$6,0))))</f>
        <v>0</v>
      </c>
      <c r="ED37" s="52">
        <f t="shared" si="43"/>
        <v>0</v>
      </c>
      <c r="EE37" s="52">
        <f t="shared" si="43"/>
        <v>0</v>
      </c>
      <c r="EF37" s="52">
        <f t="shared" si="43"/>
        <v>0</v>
      </c>
      <c r="EG37" s="52">
        <f t="shared" si="43"/>
        <v>0</v>
      </c>
      <c r="EH37" s="52">
        <f t="shared" si="43"/>
        <v>0</v>
      </c>
      <c r="EI37" s="52">
        <f t="shared" si="43"/>
        <v>0</v>
      </c>
      <c r="EJ37" s="52">
        <f t="shared" si="43"/>
        <v>0</v>
      </c>
      <c r="EK37" s="52">
        <f t="shared" si="43"/>
        <v>0</v>
      </c>
      <c r="EL37" s="52">
        <f t="shared" si="43"/>
        <v>0</v>
      </c>
      <c r="EM37" s="52">
        <f t="shared" si="43"/>
        <v>0</v>
      </c>
      <c r="EN37" s="52">
        <f t="shared" si="43"/>
        <v>0</v>
      </c>
      <c r="EO37" s="52">
        <f t="shared" si="43"/>
        <v>0</v>
      </c>
      <c r="EP37" s="52">
        <f t="shared" si="43"/>
        <v>0</v>
      </c>
      <c r="EQ37" s="52">
        <f t="shared" si="43"/>
        <v>0</v>
      </c>
      <c r="ER37" s="52">
        <f t="shared" si="43"/>
        <v>0</v>
      </c>
      <c r="ES37" s="52">
        <f t="shared" si="40"/>
        <v>0</v>
      </c>
      <c r="ET37" s="52">
        <f t="shared" si="40"/>
        <v>0</v>
      </c>
      <c r="EU37" s="52">
        <f t="shared" si="40"/>
        <v>0</v>
      </c>
      <c r="EV37" s="52">
        <f t="shared" si="40"/>
        <v>0</v>
      </c>
      <c r="EW37" s="52">
        <f t="shared" si="40"/>
        <v>0</v>
      </c>
      <c r="EX37" s="52">
        <f t="shared" si="40"/>
        <v>0</v>
      </c>
      <c r="EY37" s="52">
        <f t="shared" si="40"/>
        <v>0</v>
      </c>
      <c r="EZ37" s="52">
        <f t="shared" si="40"/>
        <v>0</v>
      </c>
      <c r="FA37" s="52">
        <f t="shared" si="40"/>
        <v>0</v>
      </c>
      <c r="FB37" s="52">
        <f t="shared" si="40"/>
        <v>0</v>
      </c>
      <c r="FC37" s="52">
        <f t="shared" si="40"/>
        <v>0</v>
      </c>
      <c r="FD37" s="52">
        <f t="shared" si="40"/>
        <v>0</v>
      </c>
      <c r="FE37" s="52">
        <f t="shared" si="40"/>
        <v>0</v>
      </c>
      <c r="FF37" s="52">
        <f t="shared" si="40"/>
        <v>0</v>
      </c>
      <c r="FG37" s="52">
        <f t="shared" si="40"/>
        <v>0</v>
      </c>
      <c r="FH37" s="52">
        <f t="shared" si="40"/>
        <v>0</v>
      </c>
      <c r="FI37" s="52">
        <f t="shared" si="28"/>
        <v>0</v>
      </c>
      <c r="FJ37" s="52">
        <f t="shared" si="14"/>
        <v>4.1666666666666671E-2</v>
      </c>
      <c r="FK37" s="52">
        <f t="shared" si="15"/>
        <v>0.37500000000000006</v>
      </c>
      <c r="FL37" s="52">
        <f t="shared" si="16"/>
        <v>0</v>
      </c>
      <c r="FM37" s="52">
        <f t="shared" si="17"/>
        <v>0</v>
      </c>
      <c r="FN37" s="52">
        <f t="shared" si="18"/>
        <v>0</v>
      </c>
    </row>
    <row r="38" spans="1:170" s="54" customFormat="1" ht="22.5" customHeight="1" thickBot="1">
      <c r="A38" s="13"/>
      <c r="B38" s="8">
        <f>IF(B37&lt;&gt;"",IF(MONTH(B37)=MONTH(B37+1),B37+1,""),"")</f>
        <v>42369</v>
      </c>
      <c r="C38" s="6" t="str">
        <f t="shared" si="6"/>
        <v>木</v>
      </c>
      <c r="D38" s="34"/>
      <c r="E38" s="123"/>
      <c r="F38" s="124"/>
      <c r="G38" s="124"/>
      <c r="H38" s="125"/>
      <c r="I38" s="34"/>
      <c r="J38" s="34"/>
      <c r="K38" s="34"/>
      <c r="L38" s="34"/>
      <c r="M38" s="10" t="str">
        <f t="shared" si="7"/>
        <v/>
      </c>
      <c r="N38" s="10" t="str">
        <f t="shared" si="8"/>
        <v/>
      </c>
      <c r="O38" s="10" t="str">
        <f t="shared" si="9"/>
        <v/>
      </c>
      <c r="P38" s="10" t="str">
        <f t="shared" si="10"/>
        <v/>
      </c>
      <c r="Q38" s="126"/>
      <c r="R38" s="127"/>
      <c r="S38" s="127"/>
      <c r="T38" s="127"/>
      <c r="U38" s="128"/>
      <c r="V38" s="52">
        <f t="shared" si="34"/>
        <v>0</v>
      </c>
      <c r="W38" s="52">
        <f t="shared" si="34"/>
        <v>0</v>
      </c>
      <c r="X38" s="52">
        <f t="shared" si="34"/>
        <v>0</v>
      </c>
      <c r="Y38" s="52">
        <f t="shared" si="34"/>
        <v>0</v>
      </c>
      <c r="Z38" s="52">
        <f t="shared" si="34"/>
        <v>0</v>
      </c>
      <c r="AA38" s="52">
        <f t="shared" si="34"/>
        <v>0</v>
      </c>
      <c r="AB38" s="52">
        <f t="shared" si="34"/>
        <v>0</v>
      </c>
      <c r="AC38" s="52">
        <f t="shared" si="34"/>
        <v>0</v>
      </c>
      <c r="AD38" s="52">
        <f t="shared" si="34"/>
        <v>0</v>
      </c>
      <c r="AE38" s="52">
        <f t="shared" si="34"/>
        <v>0</v>
      </c>
      <c r="AF38" s="52">
        <f t="shared" si="34"/>
        <v>0</v>
      </c>
      <c r="AG38" s="52">
        <f t="shared" si="34"/>
        <v>0</v>
      </c>
      <c r="AH38" s="52">
        <f t="shared" si="34"/>
        <v>0</v>
      </c>
      <c r="AI38" s="52">
        <f t="shared" si="34"/>
        <v>0</v>
      </c>
      <c r="AJ38" s="52">
        <f t="shared" si="34"/>
        <v>0</v>
      </c>
      <c r="AK38" s="52">
        <f t="shared" si="34"/>
        <v>0</v>
      </c>
      <c r="AL38" s="52">
        <f t="shared" si="37"/>
        <v>0</v>
      </c>
      <c r="AM38" s="52">
        <f t="shared" si="37"/>
        <v>0</v>
      </c>
      <c r="AN38" s="52">
        <f t="shared" si="37"/>
        <v>0</v>
      </c>
      <c r="AO38" s="52">
        <f t="shared" si="37"/>
        <v>0</v>
      </c>
      <c r="AP38" s="52">
        <f t="shared" si="37"/>
        <v>0</v>
      </c>
      <c r="AQ38" s="52">
        <f t="shared" si="37"/>
        <v>0</v>
      </c>
      <c r="AR38" s="52">
        <f t="shared" si="37"/>
        <v>0</v>
      </c>
      <c r="AS38" s="52">
        <f t="shared" si="37"/>
        <v>0</v>
      </c>
      <c r="AT38" s="52">
        <f t="shared" si="37"/>
        <v>0</v>
      </c>
      <c r="AU38" s="52">
        <f t="shared" si="37"/>
        <v>0</v>
      </c>
      <c r="AV38" s="52">
        <f t="shared" si="37"/>
        <v>0</v>
      </c>
      <c r="AW38" s="52">
        <f t="shared" si="37"/>
        <v>0</v>
      </c>
      <c r="AX38" s="52">
        <f t="shared" si="37"/>
        <v>0</v>
      </c>
      <c r="AY38" s="52">
        <f t="shared" si="37"/>
        <v>0</v>
      </c>
      <c r="AZ38" s="52">
        <f t="shared" si="37"/>
        <v>0</v>
      </c>
      <c r="BA38" s="52">
        <f t="shared" si="35"/>
        <v>0</v>
      </c>
      <c r="BB38" s="52">
        <f t="shared" si="38"/>
        <v>0</v>
      </c>
      <c r="BC38" s="52">
        <f t="shared" si="38"/>
        <v>0</v>
      </c>
      <c r="BD38" s="52">
        <f t="shared" si="38"/>
        <v>0</v>
      </c>
      <c r="BE38" s="52">
        <f t="shared" si="38"/>
        <v>0</v>
      </c>
      <c r="BF38" s="52">
        <f t="shared" si="38"/>
        <v>0</v>
      </c>
      <c r="BG38" s="52">
        <f t="shared" si="38"/>
        <v>0</v>
      </c>
      <c r="BH38" s="52">
        <f t="shared" si="38"/>
        <v>0</v>
      </c>
      <c r="BI38" s="52">
        <f t="shared" si="38"/>
        <v>0</v>
      </c>
      <c r="BJ38" s="52">
        <f t="shared" si="38"/>
        <v>0</v>
      </c>
      <c r="BK38" s="52">
        <f t="shared" si="38"/>
        <v>0</v>
      </c>
      <c r="BL38" s="52">
        <f t="shared" si="38"/>
        <v>0</v>
      </c>
      <c r="BM38" s="52">
        <f t="shared" si="38"/>
        <v>0</v>
      </c>
      <c r="BN38" s="52">
        <f t="shared" si="38"/>
        <v>0</v>
      </c>
      <c r="BO38" s="52">
        <f t="shared" si="38"/>
        <v>0</v>
      </c>
      <c r="BP38" s="52">
        <f t="shared" si="38"/>
        <v>0</v>
      </c>
      <c r="BQ38" s="52">
        <f t="shared" si="36"/>
        <v>0</v>
      </c>
      <c r="BR38" s="52">
        <f t="shared" si="36"/>
        <v>0</v>
      </c>
      <c r="BS38" s="52">
        <f t="shared" si="36"/>
        <v>0</v>
      </c>
      <c r="BT38" s="52">
        <f t="shared" si="36"/>
        <v>0</v>
      </c>
      <c r="BU38" s="52">
        <f t="shared" si="36"/>
        <v>0</v>
      </c>
      <c r="BV38" s="52">
        <f t="shared" si="36"/>
        <v>0</v>
      </c>
      <c r="BW38" s="52">
        <f t="shared" si="36"/>
        <v>0</v>
      </c>
      <c r="BX38" s="52">
        <f t="shared" si="36"/>
        <v>0</v>
      </c>
      <c r="BY38" s="52">
        <f t="shared" si="36"/>
        <v>0</v>
      </c>
      <c r="BZ38" s="52">
        <f t="shared" si="36"/>
        <v>0</v>
      </c>
      <c r="CA38" s="52">
        <f t="shared" si="36"/>
        <v>0</v>
      </c>
      <c r="CB38" s="52">
        <f t="shared" si="36"/>
        <v>0</v>
      </c>
      <c r="CC38" s="52">
        <f t="shared" si="36"/>
        <v>0</v>
      </c>
      <c r="CD38" s="52">
        <f t="shared" si="36"/>
        <v>0</v>
      </c>
      <c r="CE38" s="52">
        <f t="shared" si="36"/>
        <v>0</v>
      </c>
      <c r="CF38" s="52">
        <f t="shared" si="36"/>
        <v>0</v>
      </c>
      <c r="CG38" s="52">
        <f t="shared" si="26"/>
        <v>0</v>
      </c>
      <c r="CH38" s="52">
        <f t="shared" si="41"/>
        <v>0</v>
      </c>
      <c r="CI38" s="52">
        <f t="shared" si="41"/>
        <v>0</v>
      </c>
      <c r="CJ38" s="52">
        <f t="shared" si="41"/>
        <v>0</v>
      </c>
      <c r="CK38" s="52">
        <f t="shared" si="41"/>
        <v>0</v>
      </c>
      <c r="CL38" s="52">
        <f t="shared" si="41"/>
        <v>0</v>
      </c>
      <c r="CM38" s="52">
        <f t="shared" si="41"/>
        <v>0</v>
      </c>
      <c r="CN38" s="52">
        <f t="shared" si="41"/>
        <v>0</v>
      </c>
      <c r="CO38" s="52">
        <f t="shared" si="41"/>
        <v>0</v>
      </c>
      <c r="CP38" s="52">
        <f t="shared" si="41"/>
        <v>0</v>
      </c>
      <c r="CQ38" s="52">
        <f t="shared" si="41"/>
        <v>0</v>
      </c>
      <c r="CR38" s="52">
        <f t="shared" si="41"/>
        <v>0</v>
      </c>
      <c r="CS38" s="52">
        <f t="shared" si="41"/>
        <v>0</v>
      </c>
      <c r="CT38" s="52">
        <f t="shared" si="41"/>
        <v>0</v>
      </c>
      <c r="CU38" s="52">
        <f t="shared" si="41"/>
        <v>0</v>
      </c>
      <c r="CV38" s="52">
        <f t="shared" si="41"/>
        <v>0</v>
      </c>
      <c r="CW38" s="52">
        <f t="shared" si="41"/>
        <v>0</v>
      </c>
      <c r="CX38" s="52">
        <f t="shared" si="39"/>
        <v>0</v>
      </c>
      <c r="CY38" s="52">
        <f t="shared" si="39"/>
        <v>0</v>
      </c>
      <c r="CZ38" s="52">
        <f t="shared" si="39"/>
        <v>0</v>
      </c>
      <c r="DA38" s="52">
        <f t="shared" si="39"/>
        <v>0</v>
      </c>
      <c r="DB38" s="52">
        <f t="shared" si="39"/>
        <v>0</v>
      </c>
      <c r="DC38" s="52">
        <f t="shared" si="39"/>
        <v>0</v>
      </c>
      <c r="DD38" s="52">
        <f t="shared" si="39"/>
        <v>0</v>
      </c>
      <c r="DE38" s="52">
        <f t="shared" si="39"/>
        <v>0</v>
      </c>
      <c r="DF38" s="52">
        <f t="shared" si="39"/>
        <v>0</v>
      </c>
      <c r="DG38" s="52">
        <f t="shared" si="39"/>
        <v>0</v>
      </c>
      <c r="DH38" s="52">
        <f t="shared" si="39"/>
        <v>0</v>
      </c>
      <c r="DI38" s="52">
        <f t="shared" si="39"/>
        <v>0</v>
      </c>
      <c r="DJ38" s="52">
        <f t="shared" si="39"/>
        <v>0</v>
      </c>
      <c r="DK38" s="52">
        <f t="shared" si="39"/>
        <v>0</v>
      </c>
      <c r="DL38" s="52">
        <f t="shared" si="39"/>
        <v>0</v>
      </c>
      <c r="DM38" s="52">
        <f t="shared" si="42"/>
        <v>0</v>
      </c>
      <c r="DN38" s="52">
        <f t="shared" si="42"/>
        <v>0</v>
      </c>
      <c r="DO38" s="52">
        <f t="shared" si="42"/>
        <v>0</v>
      </c>
      <c r="DP38" s="52">
        <f t="shared" si="42"/>
        <v>0</v>
      </c>
      <c r="DQ38" s="52">
        <f t="shared" si="42"/>
        <v>0</v>
      </c>
      <c r="DR38" s="52">
        <f t="shared" si="42"/>
        <v>0</v>
      </c>
      <c r="DS38" s="52">
        <f t="shared" si="42"/>
        <v>0</v>
      </c>
      <c r="DT38" s="52">
        <f t="shared" si="42"/>
        <v>0</v>
      </c>
      <c r="DU38" s="52">
        <f t="shared" si="42"/>
        <v>0</v>
      </c>
      <c r="DV38" s="52">
        <f t="shared" si="42"/>
        <v>0</v>
      </c>
      <c r="DW38" s="52">
        <f t="shared" si="42"/>
        <v>0</v>
      </c>
      <c r="DX38" s="52">
        <f t="shared" si="42"/>
        <v>0</v>
      </c>
      <c r="DY38" s="52">
        <f t="shared" si="42"/>
        <v>0</v>
      </c>
      <c r="DZ38" s="52">
        <f t="shared" si="42"/>
        <v>0</v>
      </c>
      <c r="EA38" s="52">
        <f t="shared" si="42"/>
        <v>0</v>
      </c>
      <c r="EB38" s="52">
        <f t="shared" si="42"/>
        <v>0</v>
      </c>
      <c r="EC38" s="52">
        <f>IF(ISERROR(IF($J38="",0,IF(AND($K38-1/24/60&lt;=EC$3,$L38&gt;=EC$4),EC$5,IF(AND($I38-1/24/60&lt;=EC$3,$J38&gt;=EC$4),EC$6,0)))),0,IF($J38="",0,IF(AND($K38-1/24/60&lt;=EC$3,$L38&gt;=EC$4),EC$5,IF(AND($I38-1/24/60&lt;=EC$3,$J38&gt;=EC$4),EC$6,0))))</f>
        <v>0</v>
      </c>
      <c r="ED38" s="52">
        <f t="shared" si="43"/>
        <v>0</v>
      </c>
      <c r="EE38" s="52">
        <f t="shared" si="43"/>
        <v>0</v>
      </c>
      <c r="EF38" s="52">
        <f t="shared" si="43"/>
        <v>0</v>
      </c>
      <c r="EG38" s="52">
        <f t="shared" si="43"/>
        <v>0</v>
      </c>
      <c r="EH38" s="52">
        <f t="shared" si="43"/>
        <v>0</v>
      </c>
      <c r="EI38" s="52">
        <f t="shared" si="43"/>
        <v>0</v>
      </c>
      <c r="EJ38" s="52">
        <f t="shared" si="43"/>
        <v>0</v>
      </c>
      <c r="EK38" s="52">
        <f t="shared" si="43"/>
        <v>0</v>
      </c>
      <c r="EL38" s="52">
        <f t="shared" si="43"/>
        <v>0</v>
      </c>
      <c r="EM38" s="52">
        <f t="shared" si="43"/>
        <v>0</v>
      </c>
      <c r="EN38" s="52">
        <f t="shared" si="43"/>
        <v>0</v>
      </c>
      <c r="EO38" s="52">
        <f t="shared" si="43"/>
        <v>0</v>
      </c>
      <c r="EP38" s="52">
        <f t="shared" si="43"/>
        <v>0</v>
      </c>
      <c r="EQ38" s="52">
        <f t="shared" si="43"/>
        <v>0</v>
      </c>
      <c r="ER38" s="52">
        <f t="shared" si="43"/>
        <v>0</v>
      </c>
      <c r="ES38" s="52">
        <f t="shared" si="40"/>
        <v>0</v>
      </c>
      <c r="ET38" s="52">
        <f t="shared" si="40"/>
        <v>0</v>
      </c>
      <c r="EU38" s="52">
        <f t="shared" si="40"/>
        <v>0</v>
      </c>
      <c r="EV38" s="52">
        <f t="shared" si="40"/>
        <v>0</v>
      </c>
      <c r="EW38" s="52">
        <f t="shared" si="40"/>
        <v>0</v>
      </c>
      <c r="EX38" s="52">
        <f t="shared" si="40"/>
        <v>0</v>
      </c>
      <c r="EY38" s="52">
        <f t="shared" si="40"/>
        <v>0</v>
      </c>
      <c r="EZ38" s="52">
        <f t="shared" si="40"/>
        <v>0</v>
      </c>
      <c r="FA38" s="52">
        <f t="shared" si="40"/>
        <v>0</v>
      </c>
      <c r="FB38" s="52">
        <f t="shared" si="40"/>
        <v>0</v>
      </c>
      <c r="FC38" s="52">
        <f t="shared" si="40"/>
        <v>0</v>
      </c>
      <c r="FD38" s="52">
        <f t="shared" si="40"/>
        <v>0</v>
      </c>
      <c r="FE38" s="52">
        <f t="shared" si="40"/>
        <v>0</v>
      </c>
      <c r="FF38" s="52">
        <f t="shared" si="40"/>
        <v>0</v>
      </c>
      <c r="FG38" s="52">
        <f t="shared" si="40"/>
        <v>0</v>
      </c>
      <c r="FH38" s="52">
        <f t="shared" si="40"/>
        <v>0</v>
      </c>
      <c r="FI38" s="52">
        <f t="shared" si="28"/>
        <v>0</v>
      </c>
      <c r="FJ38" s="52">
        <f t="shared" si="14"/>
        <v>0</v>
      </c>
      <c r="FK38" s="52">
        <f t="shared" si="15"/>
        <v>0</v>
      </c>
      <c r="FL38" s="52">
        <f t="shared" si="16"/>
        <v>0</v>
      </c>
      <c r="FM38" s="52">
        <f t="shared" si="17"/>
        <v>0</v>
      </c>
      <c r="FN38" s="52">
        <f t="shared" si="18"/>
        <v>0</v>
      </c>
    </row>
    <row r="39" spans="1:170" ht="22.5" customHeight="1" thickBot="1">
      <c r="B39" s="129" t="s">
        <v>9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1"/>
      <c r="M39" s="15">
        <f>SUM(M8:M38)</f>
        <v>7.2083333333333313</v>
      </c>
      <c r="N39" s="15">
        <f>SUM(N8:N38)</f>
        <v>0.48958333333333326</v>
      </c>
      <c r="O39" s="15">
        <f>SUM(O8:O38)</f>
        <v>5.2083333333333336E-2</v>
      </c>
      <c r="P39" s="15">
        <f>SUM(P8:P38)</f>
        <v>0</v>
      </c>
      <c r="Q39" s="47"/>
      <c r="R39" s="132" t="s">
        <v>41</v>
      </c>
      <c r="S39" s="132"/>
      <c r="T39" s="132"/>
      <c r="U39" s="133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</row>
    <row r="40" spans="1:170" ht="22.5" customHeight="1">
      <c r="B40" s="134" t="s">
        <v>72</v>
      </c>
      <c r="C40" s="135"/>
      <c r="D40" s="33">
        <f>COUNTIF(D8:D38,"○")</f>
        <v>0</v>
      </c>
      <c r="E40" s="136" t="s">
        <v>13</v>
      </c>
      <c r="F40" s="137"/>
      <c r="G40" s="33">
        <f>COUNTIF(D8:D38,"●")</f>
        <v>0</v>
      </c>
      <c r="H40" s="37" t="s">
        <v>68</v>
      </c>
      <c r="I40" s="38"/>
      <c r="J40" s="38"/>
      <c r="K40" s="38"/>
      <c r="L40" s="38"/>
      <c r="M40" s="38"/>
      <c r="N40" s="38"/>
      <c r="O40" s="39"/>
      <c r="P40" s="39"/>
      <c r="Q40" s="40"/>
      <c r="R40" s="40"/>
      <c r="S40" s="40"/>
      <c r="T40" s="40"/>
      <c r="U40" s="41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</row>
    <row r="41" spans="1:170" ht="22.5" customHeight="1">
      <c r="B41" s="138" t="s">
        <v>12</v>
      </c>
      <c r="C41" s="139"/>
      <c r="D41" s="33">
        <f>COUNTIF(D8:D38,"△")</f>
        <v>0</v>
      </c>
      <c r="E41" s="140" t="s">
        <v>14</v>
      </c>
      <c r="F41" s="141"/>
      <c r="G41" s="33">
        <f>COUNTIF(D8:D38,"◎")</f>
        <v>0</v>
      </c>
      <c r="H41" s="42" t="s">
        <v>70</v>
      </c>
      <c r="I41" s="40"/>
      <c r="J41" s="40"/>
      <c r="K41" s="40"/>
      <c r="L41" s="40"/>
      <c r="M41" s="48"/>
      <c r="N41" s="40"/>
      <c r="O41" s="40"/>
      <c r="P41" s="40"/>
      <c r="Q41" s="40"/>
      <c r="R41" s="40"/>
      <c r="S41" s="40"/>
      <c r="T41" s="40"/>
      <c r="U41" s="41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</row>
    <row r="42" spans="1:170" ht="22.5" customHeight="1">
      <c r="B42" s="138" t="s">
        <v>11</v>
      </c>
      <c r="C42" s="139"/>
      <c r="D42" s="33">
        <f>COUNTIF(D8:D38,"×")</f>
        <v>0</v>
      </c>
      <c r="E42" s="140" t="s">
        <v>73</v>
      </c>
      <c r="F42" s="141"/>
      <c r="G42" s="33">
        <f>COUNTIF(D8:D38,"☆")</f>
        <v>0</v>
      </c>
      <c r="H42" s="42" t="s">
        <v>69</v>
      </c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1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</row>
    <row r="43" spans="1:170" ht="22.5" customHeight="1">
      <c r="B43" s="143" t="s">
        <v>76</v>
      </c>
      <c r="C43" s="144"/>
      <c r="D43" s="59">
        <f>COUNTIF(D8:D38,"▲")</f>
        <v>0</v>
      </c>
      <c r="E43" s="145" t="s">
        <v>78</v>
      </c>
      <c r="F43" s="146"/>
      <c r="G43" s="59">
        <f>COUNTIF(D8:D38,"★")</f>
        <v>0</v>
      </c>
      <c r="H43" s="42" t="s">
        <v>71</v>
      </c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1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</row>
    <row r="44" spans="1:170" ht="22.5" customHeight="1" thickBot="1">
      <c r="B44" s="147" t="s">
        <v>77</v>
      </c>
      <c r="C44" s="148"/>
      <c r="D44" s="57">
        <f>COUNTIF(D8:D38,"□")</f>
        <v>0</v>
      </c>
      <c r="E44" s="149"/>
      <c r="F44" s="150"/>
      <c r="G44" s="58"/>
      <c r="H44" s="43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5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</row>
    <row r="45" spans="1:170" ht="22.5" customHeight="1">
      <c r="B45" s="82" t="s">
        <v>85</v>
      </c>
      <c r="J45" s="2" t="s">
        <v>75</v>
      </c>
      <c r="U45" s="46" t="s">
        <v>67</v>
      </c>
    </row>
    <row r="46" spans="1:170">
      <c r="B46" s="2" t="s">
        <v>75</v>
      </c>
      <c r="C46" s="1" t="s">
        <v>75</v>
      </c>
      <c r="H46" s="2" t="s">
        <v>75</v>
      </c>
    </row>
    <row r="48" spans="1:170">
      <c r="R48" s="151" t="s">
        <v>74</v>
      </c>
      <c r="S48" s="151"/>
      <c r="T48" s="151"/>
      <c r="U48" s="151"/>
    </row>
    <row r="49" spans="2:21">
      <c r="I49" s="2" t="s">
        <v>75</v>
      </c>
      <c r="R49" s="152" t="s">
        <v>86</v>
      </c>
      <c r="S49" s="153"/>
      <c r="T49" s="152" t="s">
        <v>87</v>
      </c>
      <c r="U49" s="153"/>
    </row>
    <row r="50" spans="2:21" ht="45" customHeight="1">
      <c r="R50" s="142"/>
      <c r="S50" s="142"/>
      <c r="T50" s="142"/>
      <c r="U50" s="142"/>
    </row>
    <row r="51" spans="2:21" ht="45" customHeight="1">
      <c r="R51" s="142"/>
      <c r="S51" s="142"/>
      <c r="T51" s="142"/>
      <c r="U51" s="142"/>
    </row>
    <row r="52" spans="2:21">
      <c r="B52" s="82"/>
    </row>
    <row r="53" spans="2:21">
      <c r="B53" s="2" t="s">
        <v>75</v>
      </c>
    </row>
  </sheetData>
  <sheetProtection password="EA61" sheet="1" objects="1" scenarios="1"/>
  <mergeCells count="98">
    <mergeCell ref="R50:S51"/>
    <mergeCell ref="T50:U51"/>
    <mergeCell ref="B43:C43"/>
    <mergeCell ref="E43:F43"/>
    <mergeCell ref="B44:C44"/>
    <mergeCell ref="E44:F44"/>
    <mergeCell ref="R48:U48"/>
    <mergeCell ref="R49:S49"/>
    <mergeCell ref="T49:U49"/>
    <mergeCell ref="B40:C40"/>
    <mergeCell ref="E40:F40"/>
    <mergeCell ref="B41:C41"/>
    <mergeCell ref="E41:F41"/>
    <mergeCell ref="B42:C42"/>
    <mergeCell ref="E42:F42"/>
    <mergeCell ref="E37:H37"/>
    <mergeCell ref="Q37:U37"/>
    <mergeCell ref="E38:H38"/>
    <mergeCell ref="Q38:U38"/>
    <mergeCell ref="B39:L39"/>
    <mergeCell ref="R39:U39"/>
    <mergeCell ref="E34:H34"/>
    <mergeCell ref="Q34:U34"/>
    <mergeCell ref="E35:H35"/>
    <mergeCell ref="Q35:U35"/>
    <mergeCell ref="E36:H36"/>
    <mergeCell ref="Q36:U36"/>
    <mergeCell ref="E31:H31"/>
    <mergeCell ref="Q31:U31"/>
    <mergeCell ref="E32:H32"/>
    <mergeCell ref="Q32:U32"/>
    <mergeCell ref="E33:H33"/>
    <mergeCell ref="Q33:U33"/>
    <mergeCell ref="E28:H28"/>
    <mergeCell ref="Q28:U28"/>
    <mergeCell ref="E29:H29"/>
    <mergeCell ref="Q29:U29"/>
    <mergeCell ref="E30:H30"/>
    <mergeCell ref="Q30:U30"/>
    <mergeCell ref="E25:H25"/>
    <mergeCell ref="Q25:U25"/>
    <mergeCell ref="E26:H26"/>
    <mergeCell ref="Q26:U26"/>
    <mergeCell ref="E27:H27"/>
    <mergeCell ref="Q27:U27"/>
    <mergeCell ref="E22:H22"/>
    <mergeCell ref="Q22:U22"/>
    <mergeCell ref="E23:H23"/>
    <mergeCell ref="Q23:U23"/>
    <mergeCell ref="E24:H24"/>
    <mergeCell ref="Q24:U24"/>
    <mergeCell ref="E19:H19"/>
    <mergeCell ref="Q19:U19"/>
    <mergeCell ref="E20:H20"/>
    <mergeCell ref="Q20:U20"/>
    <mergeCell ref="E21:H21"/>
    <mergeCell ref="Q21:U21"/>
    <mergeCell ref="E16:H16"/>
    <mergeCell ref="Q16:U16"/>
    <mergeCell ref="E17:H17"/>
    <mergeCell ref="Q17:U17"/>
    <mergeCell ref="E18:H18"/>
    <mergeCell ref="Q18:U18"/>
    <mergeCell ref="E13:H13"/>
    <mergeCell ref="Q13:U13"/>
    <mergeCell ref="E14:H14"/>
    <mergeCell ref="Q14:U14"/>
    <mergeCell ref="E15:H15"/>
    <mergeCell ref="Q15:U15"/>
    <mergeCell ref="E10:H10"/>
    <mergeCell ref="Q10:U10"/>
    <mergeCell ref="E11:H11"/>
    <mergeCell ref="Q11:U11"/>
    <mergeCell ref="E12:H12"/>
    <mergeCell ref="Q12:U12"/>
    <mergeCell ref="P6:P7"/>
    <mergeCell ref="Q6:U7"/>
    <mergeCell ref="E8:H8"/>
    <mergeCell ref="Q8:U8"/>
    <mergeCell ref="E9:H9"/>
    <mergeCell ref="Q9:U9"/>
    <mergeCell ref="U4:U5"/>
    <mergeCell ref="B6:B7"/>
    <mergeCell ref="C6:C7"/>
    <mergeCell ref="D6:D7"/>
    <mergeCell ref="E6:H7"/>
    <mergeCell ref="I6:J6"/>
    <mergeCell ref="K6:L6"/>
    <mergeCell ref="M6:M7"/>
    <mergeCell ref="N6:N7"/>
    <mergeCell ref="O6:O7"/>
    <mergeCell ref="I1:N2"/>
    <mergeCell ref="O3:P3"/>
    <mergeCell ref="Q3:T3"/>
    <mergeCell ref="B4:B5"/>
    <mergeCell ref="C4:C5"/>
    <mergeCell ref="O4:P5"/>
    <mergeCell ref="Q4:T5"/>
  </mergeCells>
  <phoneticPr fontId="8"/>
  <conditionalFormatting sqref="B36:B38">
    <cfRule type="expression" dxfId="4857" priority="4852" stopIfTrue="1">
      <formula>$C36="土"</formula>
    </cfRule>
    <cfRule type="expression" dxfId="4856" priority="4853" stopIfTrue="1">
      <formula>$C36="日"</formula>
    </cfRule>
  </conditionalFormatting>
  <conditionalFormatting sqref="B8:B35 I8:Q38 C8:E38">
    <cfRule type="expression" dxfId="4855" priority="4849" stopIfTrue="1">
      <formula>$C8="土"</formula>
    </cfRule>
    <cfRule type="expression" dxfId="4854" priority="4850" stopIfTrue="1">
      <formula>$C8="日"</formula>
    </cfRule>
    <cfRule type="expression" dxfId="4853" priority="4851" stopIfTrue="1">
      <formula>$D8="★"</formula>
    </cfRule>
  </conditionalFormatting>
  <conditionalFormatting sqref="I8:J8">
    <cfRule type="expression" dxfId="4852" priority="4846" stopIfTrue="1">
      <formula>$C8="土"</formula>
    </cfRule>
    <cfRule type="expression" dxfId="4851" priority="4847" stopIfTrue="1">
      <formula>$C8="日"</formula>
    </cfRule>
    <cfRule type="expression" dxfId="4850" priority="4848" stopIfTrue="1">
      <formula>$D8="★"</formula>
    </cfRule>
  </conditionalFormatting>
  <conditionalFormatting sqref="J8">
    <cfRule type="expression" dxfId="4849" priority="4843" stopIfTrue="1">
      <formula>$C8="土"</formula>
    </cfRule>
    <cfRule type="expression" dxfId="4848" priority="4844" stopIfTrue="1">
      <formula>$C8="日"</formula>
    </cfRule>
    <cfRule type="expression" dxfId="4847" priority="4845" stopIfTrue="1">
      <formula>$D8="★"</formula>
    </cfRule>
  </conditionalFormatting>
  <conditionalFormatting sqref="I9:J9">
    <cfRule type="expression" dxfId="4846" priority="4840" stopIfTrue="1">
      <formula>$C9="土"</formula>
    </cfRule>
    <cfRule type="expression" dxfId="4845" priority="4841" stopIfTrue="1">
      <formula>$C9="日"</formula>
    </cfRule>
    <cfRule type="expression" dxfId="4844" priority="4842" stopIfTrue="1">
      <formula>$D9="★"</formula>
    </cfRule>
  </conditionalFormatting>
  <conditionalFormatting sqref="J9">
    <cfRule type="expression" dxfId="4843" priority="4837" stopIfTrue="1">
      <formula>$C9="土"</formula>
    </cfRule>
    <cfRule type="expression" dxfId="4842" priority="4838" stopIfTrue="1">
      <formula>$C9="日"</formula>
    </cfRule>
    <cfRule type="expression" dxfId="4841" priority="4839" stopIfTrue="1">
      <formula>$D9="★"</formula>
    </cfRule>
  </conditionalFormatting>
  <conditionalFormatting sqref="I10:J10">
    <cfRule type="expression" dxfId="4840" priority="4834" stopIfTrue="1">
      <formula>$C10="土"</formula>
    </cfRule>
    <cfRule type="expression" dxfId="4839" priority="4835" stopIfTrue="1">
      <formula>$C10="日"</formula>
    </cfRule>
    <cfRule type="expression" dxfId="4838" priority="4836" stopIfTrue="1">
      <formula>$D10="★"</formula>
    </cfRule>
  </conditionalFormatting>
  <conditionalFormatting sqref="J10">
    <cfRule type="expression" dxfId="4837" priority="4831" stopIfTrue="1">
      <formula>$C10="土"</formula>
    </cfRule>
    <cfRule type="expression" dxfId="4836" priority="4832" stopIfTrue="1">
      <formula>$C10="日"</formula>
    </cfRule>
    <cfRule type="expression" dxfId="4835" priority="4833" stopIfTrue="1">
      <formula>$D10="★"</formula>
    </cfRule>
  </conditionalFormatting>
  <conditionalFormatting sqref="I13:J13">
    <cfRule type="expression" dxfId="4834" priority="4828" stopIfTrue="1">
      <formula>$C13="土"</formula>
    </cfRule>
    <cfRule type="expression" dxfId="4833" priority="4829" stopIfTrue="1">
      <formula>$C13="日"</formula>
    </cfRule>
    <cfRule type="expression" dxfId="4832" priority="4830" stopIfTrue="1">
      <formula>$D13="★"</formula>
    </cfRule>
  </conditionalFormatting>
  <conditionalFormatting sqref="J13">
    <cfRule type="expression" dxfId="4831" priority="4825" stopIfTrue="1">
      <formula>$C13="土"</formula>
    </cfRule>
    <cfRule type="expression" dxfId="4830" priority="4826" stopIfTrue="1">
      <formula>$C13="日"</formula>
    </cfRule>
    <cfRule type="expression" dxfId="4829" priority="4827" stopIfTrue="1">
      <formula>$D13="★"</formula>
    </cfRule>
  </conditionalFormatting>
  <conditionalFormatting sqref="I14:J14">
    <cfRule type="expression" dxfId="4828" priority="4822" stopIfTrue="1">
      <formula>$C14="土"</formula>
    </cfRule>
    <cfRule type="expression" dxfId="4827" priority="4823" stopIfTrue="1">
      <formula>$C14="日"</formula>
    </cfRule>
    <cfRule type="expression" dxfId="4826" priority="4824" stopIfTrue="1">
      <formula>$D14="★"</formula>
    </cfRule>
  </conditionalFormatting>
  <conditionalFormatting sqref="J14">
    <cfRule type="expression" dxfId="4825" priority="4819" stopIfTrue="1">
      <formula>$C14="土"</formula>
    </cfRule>
    <cfRule type="expression" dxfId="4824" priority="4820" stopIfTrue="1">
      <formula>$C14="日"</formula>
    </cfRule>
    <cfRule type="expression" dxfId="4823" priority="4821" stopIfTrue="1">
      <formula>$D14="★"</formula>
    </cfRule>
  </conditionalFormatting>
  <conditionalFormatting sqref="I15:J15">
    <cfRule type="expression" dxfId="4822" priority="4816" stopIfTrue="1">
      <formula>$C15="土"</formula>
    </cfRule>
    <cfRule type="expression" dxfId="4821" priority="4817" stopIfTrue="1">
      <formula>$C15="日"</formula>
    </cfRule>
    <cfRule type="expression" dxfId="4820" priority="4818" stopIfTrue="1">
      <formula>$D15="★"</formula>
    </cfRule>
  </conditionalFormatting>
  <conditionalFormatting sqref="J15">
    <cfRule type="expression" dxfId="4819" priority="4813" stopIfTrue="1">
      <formula>$C15="土"</formula>
    </cfRule>
    <cfRule type="expression" dxfId="4818" priority="4814" stopIfTrue="1">
      <formula>$C15="日"</formula>
    </cfRule>
    <cfRule type="expression" dxfId="4817" priority="4815" stopIfTrue="1">
      <formula>$D15="★"</formula>
    </cfRule>
  </conditionalFormatting>
  <conditionalFormatting sqref="I16:J16">
    <cfRule type="expression" dxfId="4816" priority="4810" stopIfTrue="1">
      <formula>$C16="土"</formula>
    </cfRule>
    <cfRule type="expression" dxfId="4815" priority="4811" stopIfTrue="1">
      <formula>$C16="日"</formula>
    </cfRule>
    <cfRule type="expression" dxfId="4814" priority="4812" stopIfTrue="1">
      <formula>$D16="★"</formula>
    </cfRule>
  </conditionalFormatting>
  <conditionalFormatting sqref="J16">
    <cfRule type="expression" dxfId="4813" priority="4807" stopIfTrue="1">
      <formula>$C16="土"</formula>
    </cfRule>
    <cfRule type="expression" dxfId="4812" priority="4808" stopIfTrue="1">
      <formula>$C16="日"</formula>
    </cfRule>
    <cfRule type="expression" dxfId="4811" priority="4809" stopIfTrue="1">
      <formula>$D16="★"</formula>
    </cfRule>
  </conditionalFormatting>
  <conditionalFormatting sqref="J16">
    <cfRule type="expression" dxfId="4810" priority="4804" stopIfTrue="1">
      <formula>$C16="土"</formula>
    </cfRule>
    <cfRule type="expression" dxfId="4809" priority="4805" stopIfTrue="1">
      <formula>$C16="日"</formula>
    </cfRule>
    <cfRule type="expression" dxfId="4808" priority="4806" stopIfTrue="1">
      <formula>$D16="★"</formula>
    </cfRule>
  </conditionalFormatting>
  <conditionalFormatting sqref="J16">
    <cfRule type="expression" dxfId="4807" priority="4801" stopIfTrue="1">
      <formula>$C16="土"</formula>
    </cfRule>
    <cfRule type="expression" dxfId="4806" priority="4802" stopIfTrue="1">
      <formula>$C16="日"</formula>
    </cfRule>
    <cfRule type="expression" dxfId="4805" priority="4803" stopIfTrue="1">
      <formula>$D16="★"</formula>
    </cfRule>
  </conditionalFormatting>
  <conditionalFormatting sqref="I17:J17">
    <cfRule type="expression" dxfId="4804" priority="4798" stopIfTrue="1">
      <formula>$C17="土"</formula>
    </cfRule>
    <cfRule type="expression" dxfId="4803" priority="4799" stopIfTrue="1">
      <formula>$C17="日"</formula>
    </cfRule>
    <cfRule type="expression" dxfId="4802" priority="4800" stopIfTrue="1">
      <formula>$D17="★"</formula>
    </cfRule>
  </conditionalFormatting>
  <conditionalFormatting sqref="J17">
    <cfRule type="expression" dxfId="4801" priority="4795" stopIfTrue="1">
      <formula>$C17="土"</formula>
    </cfRule>
    <cfRule type="expression" dxfId="4800" priority="4796" stopIfTrue="1">
      <formula>$C17="日"</formula>
    </cfRule>
    <cfRule type="expression" dxfId="4799" priority="4797" stopIfTrue="1">
      <formula>$D17="★"</formula>
    </cfRule>
  </conditionalFormatting>
  <conditionalFormatting sqref="I20:J20">
    <cfRule type="expression" dxfId="4798" priority="4792" stopIfTrue="1">
      <formula>$C20="土"</formula>
    </cfRule>
    <cfRule type="expression" dxfId="4797" priority="4793" stopIfTrue="1">
      <formula>$C20="日"</formula>
    </cfRule>
    <cfRule type="expression" dxfId="4796" priority="4794" stopIfTrue="1">
      <formula>$D20="★"</formula>
    </cfRule>
  </conditionalFormatting>
  <conditionalFormatting sqref="J20">
    <cfRule type="expression" dxfId="4795" priority="4789" stopIfTrue="1">
      <formula>$C20="土"</formula>
    </cfRule>
    <cfRule type="expression" dxfId="4794" priority="4790" stopIfTrue="1">
      <formula>$C20="日"</formula>
    </cfRule>
    <cfRule type="expression" dxfId="4793" priority="4791" stopIfTrue="1">
      <formula>$D20="★"</formula>
    </cfRule>
  </conditionalFormatting>
  <conditionalFormatting sqref="I21:J21">
    <cfRule type="expression" dxfId="4792" priority="4786" stopIfTrue="1">
      <formula>$C21="土"</formula>
    </cfRule>
    <cfRule type="expression" dxfId="4791" priority="4787" stopIfTrue="1">
      <formula>$C21="日"</formula>
    </cfRule>
    <cfRule type="expression" dxfId="4790" priority="4788" stopIfTrue="1">
      <formula>$D21="★"</formula>
    </cfRule>
  </conditionalFormatting>
  <conditionalFormatting sqref="J21">
    <cfRule type="expression" dxfId="4789" priority="4783" stopIfTrue="1">
      <formula>$C21="土"</formula>
    </cfRule>
    <cfRule type="expression" dxfId="4788" priority="4784" stopIfTrue="1">
      <formula>$C21="日"</formula>
    </cfRule>
    <cfRule type="expression" dxfId="4787" priority="4785" stopIfTrue="1">
      <formula>$D21="★"</formula>
    </cfRule>
  </conditionalFormatting>
  <conditionalFormatting sqref="I22:J22">
    <cfRule type="expression" dxfId="4786" priority="4780" stopIfTrue="1">
      <formula>$C22="土"</formula>
    </cfRule>
    <cfRule type="expression" dxfId="4785" priority="4781" stopIfTrue="1">
      <formula>$C22="日"</formula>
    </cfRule>
    <cfRule type="expression" dxfId="4784" priority="4782" stopIfTrue="1">
      <formula>$D22="★"</formula>
    </cfRule>
  </conditionalFormatting>
  <conditionalFormatting sqref="J22">
    <cfRule type="expression" dxfId="4783" priority="4777" stopIfTrue="1">
      <formula>$C22="土"</formula>
    </cfRule>
    <cfRule type="expression" dxfId="4782" priority="4778" stopIfTrue="1">
      <formula>$C22="日"</formula>
    </cfRule>
    <cfRule type="expression" dxfId="4781" priority="4779" stopIfTrue="1">
      <formula>$D22="★"</formula>
    </cfRule>
  </conditionalFormatting>
  <conditionalFormatting sqref="I23:J23">
    <cfRule type="expression" dxfId="4780" priority="4774" stopIfTrue="1">
      <formula>$C23="土"</formula>
    </cfRule>
    <cfRule type="expression" dxfId="4779" priority="4775" stopIfTrue="1">
      <formula>$C23="日"</formula>
    </cfRule>
    <cfRule type="expression" dxfId="4778" priority="4776" stopIfTrue="1">
      <formula>$D23="★"</formula>
    </cfRule>
  </conditionalFormatting>
  <conditionalFormatting sqref="J23">
    <cfRule type="expression" dxfId="4777" priority="4771" stopIfTrue="1">
      <formula>$C23="土"</formula>
    </cfRule>
    <cfRule type="expression" dxfId="4776" priority="4772" stopIfTrue="1">
      <formula>$C23="日"</formula>
    </cfRule>
    <cfRule type="expression" dxfId="4775" priority="4773" stopIfTrue="1">
      <formula>$D23="★"</formula>
    </cfRule>
  </conditionalFormatting>
  <conditionalFormatting sqref="I23:J23">
    <cfRule type="expression" dxfId="4774" priority="4768" stopIfTrue="1">
      <formula>$C23="土"</formula>
    </cfRule>
    <cfRule type="expression" dxfId="4773" priority="4769" stopIfTrue="1">
      <formula>$C23="日"</formula>
    </cfRule>
    <cfRule type="expression" dxfId="4772" priority="4770" stopIfTrue="1">
      <formula>$D23="★"</formula>
    </cfRule>
  </conditionalFormatting>
  <conditionalFormatting sqref="J23">
    <cfRule type="expression" dxfId="4771" priority="4765" stopIfTrue="1">
      <formula>$C23="土"</formula>
    </cfRule>
    <cfRule type="expression" dxfId="4770" priority="4766" stopIfTrue="1">
      <formula>$C23="日"</formula>
    </cfRule>
    <cfRule type="expression" dxfId="4769" priority="4767" stopIfTrue="1">
      <formula>$D23="★"</formula>
    </cfRule>
  </conditionalFormatting>
  <conditionalFormatting sqref="I24:J24">
    <cfRule type="expression" dxfId="4768" priority="4762" stopIfTrue="1">
      <formula>$C24="土"</formula>
    </cfRule>
    <cfRule type="expression" dxfId="4767" priority="4763" stopIfTrue="1">
      <formula>$C24="日"</formula>
    </cfRule>
    <cfRule type="expression" dxfId="4766" priority="4764" stopIfTrue="1">
      <formula>$D24="★"</formula>
    </cfRule>
  </conditionalFormatting>
  <conditionalFormatting sqref="J24">
    <cfRule type="expression" dxfId="4765" priority="4759" stopIfTrue="1">
      <formula>$C24="土"</formula>
    </cfRule>
    <cfRule type="expression" dxfId="4764" priority="4760" stopIfTrue="1">
      <formula>$C24="日"</formula>
    </cfRule>
    <cfRule type="expression" dxfId="4763" priority="4761" stopIfTrue="1">
      <formula>$D24="★"</formula>
    </cfRule>
  </conditionalFormatting>
  <conditionalFormatting sqref="I28:J28">
    <cfRule type="expression" dxfId="4762" priority="4756" stopIfTrue="1">
      <formula>$C28="土"</formula>
    </cfRule>
    <cfRule type="expression" dxfId="4761" priority="4757" stopIfTrue="1">
      <formula>$C28="日"</formula>
    </cfRule>
    <cfRule type="expression" dxfId="4760" priority="4758" stopIfTrue="1">
      <formula>$D28="★"</formula>
    </cfRule>
  </conditionalFormatting>
  <conditionalFormatting sqref="J28">
    <cfRule type="expression" dxfId="4759" priority="4753" stopIfTrue="1">
      <formula>$C28="土"</formula>
    </cfRule>
    <cfRule type="expression" dxfId="4758" priority="4754" stopIfTrue="1">
      <formula>$C28="日"</formula>
    </cfRule>
    <cfRule type="expression" dxfId="4757" priority="4755" stopIfTrue="1">
      <formula>$D28="★"</formula>
    </cfRule>
  </conditionalFormatting>
  <conditionalFormatting sqref="I29:J29">
    <cfRule type="expression" dxfId="4756" priority="4750" stopIfTrue="1">
      <formula>$C29="土"</formula>
    </cfRule>
    <cfRule type="expression" dxfId="4755" priority="4751" stopIfTrue="1">
      <formula>$C29="日"</formula>
    </cfRule>
    <cfRule type="expression" dxfId="4754" priority="4752" stopIfTrue="1">
      <formula>$D29="★"</formula>
    </cfRule>
  </conditionalFormatting>
  <conditionalFormatting sqref="J29">
    <cfRule type="expression" dxfId="4753" priority="4747" stopIfTrue="1">
      <formula>$C29="土"</formula>
    </cfRule>
    <cfRule type="expression" dxfId="4752" priority="4748" stopIfTrue="1">
      <formula>$C29="日"</formula>
    </cfRule>
    <cfRule type="expression" dxfId="4751" priority="4749" stopIfTrue="1">
      <formula>$D29="★"</formula>
    </cfRule>
  </conditionalFormatting>
  <conditionalFormatting sqref="I29:J29">
    <cfRule type="expression" dxfId="4750" priority="4744" stopIfTrue="1">
      <formula>$C29="土"</formula>
    </cfRule>
    <cfRule type="expression" dxfId="4749" priority="4745" stopIfTrue="1">
      <formula>$C29="日"</formula>
    </cfRule>
    <cfRule type="expression" dxfId="4748" priority="4746" stopIfTrue="1">
      <formula>$D29="★"</formula>
    </cfRule>
  </conditionalFormatting>
  <conditionalFormatting sqref="J29">
    <cfRule type="expression" dxfId="4747" priority="4741" stopIfTrue="1">
      <formula>$C29="土"</formula>
    </cfRule>
    <cfRule type="expression" dxfId="4746" priority="4742" stopIfTrue="1">
      <formula>$C29="日"</formula>
    </cfRule>
    <cfRule type="expression" dxfId="4745" priority="4743" stopIfTrue="1">
      <formula>$D29="★"</formula>
    </cfRule>
  </conditionalFormatting>
  <conditionalFormatting sqref="I30:J30">
    <cfRule type="expression" dxfId="4744" priority="4738" stopIfTrue="1">
      <formula>$C30="土"</formula>
    </cfRule>
    <cfRule type="expression" dxfId="4743" priority="4739" stopIfTrue="1">
      <formula>$C30="日"</formula>
    </cfRule>
    <cfRule type="expression" dxfId="4742" priority="4740" stopIfTrue="1">
      <formula>$D30="★"</formula>
    </cfRule>
  </conditionalFormatting>
  <conditionalFormatting sqref="J30">
    <cfRule type="expression" dxfId="4741" priority="4735" stopIfTrue="1">
      <formula>$C30="土"</formula>
    </cfRule>
    <cfRule type="expression" dxfId="4740" priority="4736" stopIfTrue="1">
      <formula>$C30="日"</formula>
    </cfRule>
    <cfRule type="expression" dxfId="4739" priority="4737" stopIfTrue="1">
      <formula>$D30="★"</formula>
    </cfRule>
  </conditionalFormatting>
  <conditionalFormatting sqref="I31:J31">
    <cfRule type="expression" dxfId="4738" priority="4732" stopIfTrue="1">
      <formula>$C31="土"</formula>
    </cfRule>
    <cfRule type="expression" dxfId="4737" priority="4733" stopIfTrue="1">
      <formula>$C31="日"</formula>
    </cfRule>
    <cfRule type="expression" dxfId="4736" priority="4734" stopIfTrue="1">
      <formula>$D31="★"</formula>
    </cfRule>
  </conditionalFormatting>
  <conditionalFormatting sqref="J31">
    <cfRule type="expression" dxfId="4735" priority="4729" stopIfTrue="1">
      <formula>$C31="土"</formula>
    </cfRule>
    <cfRule type="expression" dxfId="4734" priority="4730" stopIfTrue="1">
      <formula>$C31="日"</formula>
    </cfRule>
    <cfRule type="expression" dxfId="4733" priority="4731" stopIfTrue="1">
      <formula>$D31="★"</formula>
    </cfRule>
  </conditionalFormatting>
  <conditionalFormatting sqref="I31:J31">
    <cfRule type="expression" dxfId="4732" priority="4726" stopIfTrue="1">
      <formula>$C31="土"</formula>
    </cfRule>
    <cfRule type="expression" dxfId="4731" priority="4727" stopIfTrue="1">
      <formula>$C31="日"</formula>
    </cfRule>
    <cfRule type="expression" dxfId="4730" priority="4728" stopIfTrue="1">
      <formula>$D31="★"</formula>
    </cfRule>
  </conditionalFormatting>
  <conditionalFormatting sqref="J31">
    <cfRule type="expression" dxfId="4729" priority="4723" stopIfTrue="1">
      <formula>$C31="土"</formula>
    </cfRule>
    <cfRule type="expression" dxfId="4728" priority="4724" stopIfTrue="1">
      <formula>$C31="日"</formula>
    </cfRule>
    <cfRule type="expression" dxfId="4727" priority="4725" stopIfTrue="1">
      <formula>$D31="★"</formula>
    </cfRule>
  </conditionalFormatting>
  <conditionalFormatting sqref="I32:J32">
    <cfRule type="expression" dxfId="4726" priority="4720" stopIfTrue="1">
      <formula>$C32="土"</formula>
    </cfRule>
    <cfRule type="expression" dxfId="4725" priority="4721" stopIfTrue="1">
      <formula>$C32="日"</formula>
    </cfRule>
    <cfRule type="expression" dxfId="4724" priority="4722" stopIfTrue="1">
      <formula>$D32="★"</formula>
    </cfRule>
  </conditionalFormatting>
  <conditionalFormatting sqref="J32">
    <cfRule type="expression" dxfId="4723" priority="4717" stopIfTrue="1">
      <formula>$C32="土"</formula>
    </cfRule>
    <cfRule type="expression" dxfId="4722" priority="4718" stopIfTrue="1">
      <formula>$C32="日"</formula>
    </cfRule>
    <cfRule type="expression" dxfId="4721" priority="4719" stopIfTrue="1">
      <formula>$D32="★"</formula>
    </cfRule>
  </conditionalFormatting>
  <conditionalFormatting sqref="I32:J32">
    <cfRule type="expression" dxfId="4720" priority="4714" stopIfTrue="1">
      <formula>$C32="土"</formula>
    </cfRule>
    <cfRule type="expression" dxfId="4719" priority="4715" stopIfTrue="1">
      <formula>$C32="日"</formula>
    </cfRule>
    <cfRule type="expression" dxfId="4718" priority="4716" stopIfTrue="1">
      <formula>$D32="★"</formula>
    </cfRule>
  </conditionalFormatting>
  <conditionalFormatting sqref="J32">
    <cfRule type="expression" dxfId="4717" priority="4711" stopIfTrue="1">
      <formula>$C32="土"</formula>
    </cfRule>
    <cfRule type="expression" dxfId="4716" priority="4712" stopIfTrue="1">
      <formula>$C32="日"</formula>
    </cfRule>
    <cfRule type="expression" dxfId="4715" priority="4713" stopIfTrue="1">
      <formula>$D32="★"</formula>
    </cfRule>
  </conditionalFormatting>
  <conditionalFormatting sqref="I34:J34">
    <cfRule type="expression" dxfId="4714" priority="4708" stopIfTrue="1">
      <formula>$C34="土"</formula>
    </cfRule>
    <cfRule type="expression" dxfId="4713" priority="4709" stopIfTrue="1">
      <formula>$C34="日"</formula>
    </cfRule>
    <cfRule type="expression" dxfId="4712" priority="4710" stopIfTrue="1">
      <formula>$D34="★"</formula>
    </cfRule>
  </conditionalFormatting>
  <conditionalFormatting sqref="J34">
    <cfRule type="expression" dxfId="4711" priority="4705" stopIfTrue="1">
      <formula>$C34="土"</formula>
    </cfRule>
    <cfRule type="expression" dxfId="4710" priority="4706" stopIfTrue="1">
      <formula>$C34="日"</formula>
    </cfRule>
    <cfRule type="expression" dxfId="4709" priority="4707" stopIfTrue="1">
      <formula>$D34="★"</formula>
    </cfRule>
  </conditionalFormatting>
  <conditionalFormatting sqref="I34:J34">
    <cfRule type="expression" dxfId="4708" priority="4702" stopIfTrue="1">
      <formula>$C34="土"</formula>
    </cfRule>
    <cfRule type="expression" dxfId="4707" priority="4703" stopIfTrue="1">
      <formula>$C34="日"</formula>
    </cfRule>
    <cfRule type="expression" dxfId="4706" priority="4704" stopIfTrue="1">
      <formula>$D34="★"</formula>
    </cfRule>
  </conditionalFormatting>
  <conditionalFormatting sqref="J34">
    <cfRule type="expression" dxfId="4705" priority="4699" stopIfTrue="1">
      <formula>$C34="土"</formula>
    </cfRule>
    <cfRule type="expression" dxfId="4704" priority="4700" stopIfTrue="1">
      <formula>$C34="日"</formula>
    </cfRule>
    <cfRule type="expression" dxfId="4703" priority="4701" stopIfTrue="1">
      <formula>$D34="★"</formula>
    </cfRule>
  </conditionalFormatting>
  <conditionalFormatting sqref="I35:J35">
    <cfRule type="expression" dxfId="4702" priority="4696" stopIfTrue="1">
      <formula>$C35="土"</formula>
    </cfRule>
    <cfRule type="expression" dxfId="4701" priority="4697" stopIfTrue="1">
      <formula>$C35="日"</formula>
    </cfRule>
    <cfRule type="expression" dxfId="4700" priority="4698" stopIfTrue="1">
      <formula>$D35="★"</formula>
    </cfRule>
  </conditionalFormatting>
  <conditionalFormatting sqref="J35">
    <cfRule type="expression" dxfId="4699" priority="4693" stopIfTrue="1">
      <formula>$C35="土"</formula>
    </cfRule>
    <cfRule type="expression" dxfId="4698" priority="4694" stopIfTrue="1">
      <formula>$C35="日"</formula>
    </cfRule>
    <cfRule type="expression" dxfId="4697" priority="4695" stopIfTrue="1">
      <formula>$D35="★"</formula>
    </cfRule>
  </conditionalFormatting>
  <conditionalFormatting sqref="I35:J35">
    <cfRule type="expression" dxfId="4696" priority="4690" stopIfTrue="1">
      <formula>$C35="土"</formula>
    </cfRule>
    <cfRule type="expression" dxfId="4695" priority="4691" stopIfTrue="1">
      <formula>$C35="日"</formula>
    </cfRule>
    <cfRule type="expression" dxfId="4694" priority="4692" stopIfTrue="1">
      <formula>$D35="★"</formula>
    </cfRule>
  </conditionalFormatting>
  <conditionalFormatting sqref="J35">
    <cfRule type="expression" dxfId="4693" priority="4687" stopIfTrue="1">
      <formula>$C35="土"</formula>
    </cfRule>
    <cfRule type="expression" dxfId="4692" priority="4688" stopIfTrue="1">
      <formula>$C35="日"</formula>
    </cfRule>
    <cfRule type="expression" dxfId="4691" priority="4689" stopIfTrue="1">
      <formula>$D35="★"</formula>
    </cfRule>
  </conditionalFormatting>
  <conditionalFormatting sqref="I36:J36">
    <cfRule type="expression" dxfId="4690" priority="4684" stopIfTrue="1">
      <formula>$C36="土"</formula>
    </cfRule>
    <cfRule type="expression" dxfId="4689" priority="4685" stopIfTrue="1">
      <formula>$C36="日"</formula>
    </cfRule>
    <cfRule type="expression" dxfId="4688" priority="4686" stopIfTrue="1">
      <formula>$D36="★"</formula>
    </cfRule>
  </conditionalFormatting>
  <conditionalFormatting sqref="J36">
    <cfRule type="expression" dxfId="4687" priority="4681" stopIfTrue="1">
      <formula>$C36="土"</formula>
    </cfRule>
    <cfRule type="expression" dxfId="4686" priority="4682" stopIfTrue="1">
      <formula>$C36="日"</formula>
    </cfRule>
    <cfRule type="expression" dxfId="4685" priority="4683" stopIfTrue="1">
      <formula>$D36="★"</formula>
    </cfRule>
  </conditionalFormatting>
  <conditionalFormatting sqref="I36:J36">
    <cfRule type="expression" dxfId="4684" priority="4678" stopIfTrue="1">
      <formula>$C36="土"</formula>
    </cfRule>
    <cfRule type="expression" dxfId="4683" priority="4679" stopIfTrue="1">
      <formula>$C36="日"</formula>
    </cfRule>
    <cfRule type="expression" dxfId="4682" priority="4680" stopIfTrue="1">
      <formula>$D36="★"</formula>
    </cfRule>
  </conditionalFormatting>
  <conditionalFormatting sqref="J36">
    <cfRule type="expression" dxfId="4681" priority="4675" stopIfTrue="1">
      <formula>$C36="土"</formula>
    </cfRule>
    <cfRule type="expression" dxfId="4680" priority="4676" stopIfTrue="1">
      <formula>$C36="日"</formula>
    </cfRule>
    <cfRule type="expression" dxfId="4679" priority="4677" stopIfTrue="1">
      <formula>$D36="★"</formula>
    </cfRule>
  </conditionalFormatting>
  <conditionalFormatting sqref="I36:J36">
    <cfRule type="expression" dxfId="4678" priority="4672" stopIfTrue="1">
      <formula>$C36="土"</formula>
    </cfRule>
    <cfRule type="expression" dxfId="4677" priority="4673" stopIfTrue="1">
      <formula>$C36="日"</formula>
    </cfRule>
    <cfRule type="expression" dxfId="4676" priority="4674" stopIfTrue="1">
      <formula>$D36="★"</formula>
    </cfRule>
  </conditionalFormatting>
  <conditionalFormatting sqref="J36">
    <cfRule type="expression" dxfId="4675" priority="4669" stopIfTrue="1">
      <formula>$C36="土"</formula>
    </cfRule>
    <cfRule type="expression" dxfId="4674" priority="4670" stopIfTrue="1">
      <formula>$C36="日"</formula>
    </cfRule>
    <cfRule type="expression" dxfId="4673" priority="4671" stopIfTrue="1">
      <formula>$D36="★"</formula>
    </cfRule>
  </conditionalFormatting>
  <conditionalFormatting sqref="I36:J36">
    <cfRule type="expression" dxfId="4672" priority="4666" stopIfTrue="1">
      <formula>$C36="土"</formula>
    </cfRule>
    <cfRule type="expression" dxfId="4671" priority="4667" stopIfTrue="1">
      <formula>$C36="日"</formula>
    </cfRule>
    <cfRule type="expression" dxfId="4670" priority="4668" stopIfTrue="1">
      <formula>$D36="★"</formula>
    </cfRule>
  </conditionalFormatting>
  <conditionalFormatting sqref="J36">
    <cfRule type="expression" dxfId="4669" priority="4663" stopIfTrue="1">
      <formula>$C36="土"</formula>
    </cfRule>
    <cfRule type="expression" dxfId="4668" priority="4664" stopIfTrue="1">
      <formula>$C36="日"</formula>
    </cfRule>
    <cfRule type="expression" dxfId="4667" priority="4665" stopIfTrue="1">
      <formula>$D36="★"</formula>
    </cfRule>
  </conditionalFormatting>
  <conditionalFormatting sqref="I37:J37">
    <cfRule type="expression" dxfId="4666" priority="4660" stopIfTrue="1">
      <formula>$C37="土"</formula>
    </cfRule>
    <cfRule type="expression" dxfId="4665" priority="4661" stopIfTrue="1">
      <formula>$C37="日"</formula>
    </cfRule>
    <cfRule type="expression" dxfId="4664" priority="4662" stopIfTrue="1">
      <formula>$D37="★"</formula>
    </cfRule>
  </conditionalFormatting>
  <conditionalFormatting sqref="J37">
    <cfRule type="expression" dxfId="4663" priority="4657" stopIfTrue="1">
      <formula>$C37="土"</formula>
    </cfRule>
    <cfRule type="expression" dxfId="4662" priority="4658" stopIfTrue="1">
      <formula>$C37="日"</formula>
    </cfRule>
    <cfRule type="expression" dxfId="4661" priority="4659" stopIfTrue="1">
      <formula>$D37="★"</formula>
    </cfRule>
  </conditionalFormatting>
  <conditionalFormatting sqref="I37:J37">
    <cfRule type="expression" dxfId="4660" priority="4654" stopIfTrue="1">
      <formula>$C37="土"</formula>
    </cfRule>
    <cfRule type="expression" dxfId="4659" priority="4655" stopIfTrue="1">
      <formula>$C37="日"</formula>
    </cfRule>
    <cfRule type="expression" dxfId="4658" priority="4656" stopIfTrue="1">
      <formula>$D37="★"</formula>
    </cfRule>
  </conditionalFormatting>
  <conditionalFormatting sqref="J37">
    <cfRule type="expression" dxfId="4657" priority="4651" stopIfTrue="1">
      <formula>$C37="土"</formula>
    </cfRule>
    <cfRule type="expression" dxfId="4656" priority="4652" stopIfTrue="1">
      <formula>$C37="日"</formula>
    </cfRule>
    <cfRule type="expression" dxfId="4655" priority="4653" stopIfTrue="1">
      <formula>$D37="★"</formula>
    </cfRule>
  </conditionalFormatting>
  <conditionalFormatting sqref="I38:J38">
    <cfRule type="expression" dxfId="4654" priority="4648" stopIfTrue="1">
      <formula>$C38="土"</formula>
    </cfRule>
    <cfRule type="expression" dxfId="4653" priority="4649" stopIfTrue="1">
      <formula>$C38="日"</formula>
    </cfRule>
    <cfRule type="expression" dxfId="4652" priority="4650" stopIfTrue="1">
      <formula>$D38="★"</formula>
    </cfRule>
  </conditionalFormatting>
  <conditionalFormatting sqref="J38">
    <cfRule type="expression" dxfId="4651" priority="4645" stopIfTrue="1">
      <formula>$C38="土"</formula>
    </cfRule>
    <cfRule type="expression" dxfId="4650" priority="4646" stopIfTrue="1">
      <formula>$C38="日"</formula>
    </cfRule>
    <cfRule type="expression" dxfId="4649" priority="4647" stopIfTrue="1">
      <formula>$D38="★"</formula>
    </cfRule>
  </conditionalFormatting>
  <conditionalFormatting sqref="I38:J38">
    <cfRule type="expression" dxfId="4648" priority="4642" stopIfTrue="1">
      <formula>$C38="土"</formula>
    </cfRule>
    <cfRule type="expression" dxfId="4647" priority="4643" stopIfTrue="1">
      <formula>$C38="日"</formula>
    </cfRule>
    <cfRule type="expression" dxfId="4646" priority="4644" stopIfTrue="1">
      <formula>$D38="★"</formula>
    </cfRule>
  </conditionalFormatting>
  <conditionalFormatting sqref="J38">
    <cfRule type="expression" dxfId="4645" priority="4639" stopIfTrue="1">
      <formula>$C38="土"</formula>
    </cfRule>
    <cfRule type="expression" dxfId="4644" priority="4640" stopIfTrue="1">
      <formula>$C38="日"</formula>
    </cfRule>
    <cfRule type="expression" dxfId="4643" priority="4641" stopIfTrue="1">
      <formula>$D38="★"</formula>
    </cfRule>
  </conditionalFormatting>
  <conditionalFormatting sqref="I38:J38">
    <cfRule type="expression" dxfId="4642" priority="4636" stopIfTrue="1">
      <formula>$C38="土"</formula>
    </cfRule>
    <cfRule type="expression" dxfId="4641" priority="4637" stopIfTrue="1">
      <formula>$C38="日"</formula>
    </cfRule>
    <cfRule type="expression" dxfId="4640" priority="4638" stopIfTrue="1">
      <formula>$D38="★"</formula>
    </cfRule>
  </conditionalFormatting>
  <conditionalFormatting sqref="J38">
    <cfRule type="expression" dxfId="4639" priority="4633" stopIfTrue="1">
      <formula>$C38="土"</formula>
    </cfRule>
    <cfRule type="expression" dxfId="4638" priority="4634" stopIfTrue="1">
      <formula>$C38="日"</formula>
    </cfRule>
    <cfRule type="expression" dxfId="4637" priority="4635" stopIfTrue="1">
      <formula>$D38="★"</formula>
    </cfRule>
  </conditionalFormatting>
  <conditionalFormatting sqref="I38:J38">
    <cfRule type="expression" dxfId="4636" priority="4630" stopIfTrue="1">
      <formula>$C38="土"</formula>
    </cfRule>
    <cfRule type="expression" dxfId="4635" priority="4631" stopIfTrue="1">
      <formula>$C38="日"</formula>
    </cfRule>
    <cfRule type="expression" dxfId="4634" priority="4632" stopIfTrue="1">
      <formula>$D38="★"</formula>
    </cfRule>
  </conditionalFormatting>
  <conditionalFormatting sqref="J38">
    <cfRule type="expression" dxfId="4633" priority="4627" stopIfTrue="1">
      <formula>$C38="土"</formula>
    </cfRule>
    <cfRule type="expression" dxfId="4632" priority="4628" stopIfTrue="1">
      <formula>$C38="日"</formula>
    </cfRule>
    <cfRule type="expression" dxfId="4631" priority="4629" stopIfTrue="1">
      <formula>$D38="★"</formula>
    </cfRule>
  </conditionalFormatting>
  <conditionalFormatting sqref="I11:J11">
    <cfRule type="expression" dxfId="4630" priority="4624" stopIfTrue="1">
      <formula>$C11="土"</formula>
    </cfRule>
    <cfRule type="expression" dxfId="4629" priority="4625" stopIfTrue="1">
      <formula>$C11="日"</formula>
    </cfRule>
    <cfRule type="expression" dxfId="4628" priority="4626" stopIfTrue="1">
      <formula>$D11="★"</formula>
    </cfRule>
  </conditionalFormatting>
  <conditionalFormatting sqref="J11">
    <cfRule type="expression" dxfId="4627" priority="4621" stopIfTrue="1">
      <formula>$C11="土"</formula>
    </cfRule>
    <cfRule type="expression" dxfId="4626" priority="4622" stopIfTrue="1">
      <formula>$C11="日"</formula>
    </cfRule>
    <cfRule type="expression" dxfId="4625" priority="4623" stopIfTrue="1">
      <formula>$D11="★"</formula>
    </cfRule>
  </conditionalFormatting>
  <conditionalFormatting sqref="I12:J12">
    <cfRule type="expression" dxfId="4624" priority="4618" stopIfTrue="1">
      <formula>$C12="土"</formula>
    </cfRule>
    <cfRule type="expression" dxfId="4623" priority="4619" stopIfTrue="1">
      <formula>$C12="日"</formula>
    </cfRule>
    <cfRule type="expression" dxfId="4622" priority="4620" stopIfTrue="1">
      <formula>$D12="★"</formula>
    </cfRule>
  </conditionalFormatting>
  <conditionalFormatting sqref="J12">
    <cfRule type="expression" dxfId="4621" priority="4615" stopIfTrue="1">
      <formula>$C12="土"</formula>
    </cfRule>
    <cfRule type="expression" dxfId="4620" priority="4616" stopIfTrue="1">
      <formula>$C12="日"</formula>
    </cfRule>
    <cfRule type="expression" dxfId="4619" priority="4617" stopIfTrue="1">
      <formula>$D12="★"</formula>
    </cfRule>
  </conditionalFormatting>
  <conditionalFormatting sqref="I12:J12">
    <cfRule type="expression" dxfId="4618" priority="4612" stopIfTrue="1">
      <formula>$C12="土"</formula>
    </cfRule>
    <cfRule type="expression" dxfId="4617" priority="4613" stopIfTrue="1">
      <formula>$C12="日"</formula>
    </cfRule>
    <cfRule type="expression" dxfId="4616" priority="4614" stopIfTrue="1">
      <formula>$D12="★"</formula>
    </cfRule>
  </conditionalFormatting>
  <conditionalFormatting sqref="J12">
    <cfRule type="expression" dxfId="4615" priority="4609" stopIfTrue="1">
      <formula>$C12="土"</formula>
    </cfRule>
    <cfRule type="expression" dxfId="4614" priority="4610" stopIfTrue="1">
      <formula>$C12="日"</formula>
    </cfRule>
    <cfRule type="expression" dxfId="4613" priority="4611" stopIfTrue="1">
      <formula>$D12="★"</formula>
    </cfRule>
  </conditionalFormatting>
  <conditionalFormatting sqref="I13:J13">
    <cfRule type="expression" dxfId="4612" priority="4606" stopIfTrue="1">
      <formula>$C13="土"</formula>
    </cfRule>
    <cfRule type="expression" dxfId="4611" priority="4607" stopIfTrue="1">
      <formula>$C13="日"</formula>
    </cfRule>
    <cfRule type="expression" dxfId="4610" priority="4608" stopIfTrue="1">
      <formula>$D13="★"</formula>
    </cfRule>
  </conditionalFormatting>
  <conditionalFormatting sqref="J13">
    <cfRule type="expression" dxfId="4609" priority="4603" stopIfTrue="1">
      <formula>$C13="土"</formula>
    </cfRule>
    <cfRule type="expression" dxfId="4608" priority="4604" stopIfTrue="1">
      <formula>$C13="日"</formula>
    </cfRule>
    <cfRule type="expression" dxfId="4607" priority="4605" stopIfTrue="1">
      <formula>$D13="★"</formula>
    </cfRule>
  </conditionalFormatting>
  <conditionalFormatting sqref="I14:J14">
    <cfRule type="expression" dxfId="4606" priority="4600" stopIfTrue="1">
      <formula>$C14="土"</formula>
    </cfRule>
    <cfRule type="expression" dxfId="4605" priority="4601" stopIfTrue="1">
      <formula>$C14="日"</formula>
    </cfRule>
    <cfRule type="expression" dxfId="4604" priority="4602" stopIfTrue="1">
      <formula>$D14="★"</formula>
    </cfRule>
  </conditionalFormatting>
  <conditionalFormatting sqref="J14">
    <cfRule type="expression" dxfId="4603" priority="4597" stopIfTrue="1">
      <formula>$C14="土"</formula>
    </cfRule>
    <cfRule type="expression" dxfId="4602" priority="4598" stopIfTrue="1">
      <formula>$C14="日"</formula>
    </cfRule>
    <cfRule type="expression" dxfId="4601" priority="4599" stopIfTrue="1">
      <formula>$D14="★"</formula>
    </cfRule>
  </conditionalFormatting>
  <conditionalFormatting sqref="I15:J15">
    <cfRule type="expression" dxfId="4600" priority="4594" stopIfTrue="1">
      <formula>$C15="土"</formula>
    </cfRule>
    <cfRule type="expression" dxfId="4599" priority="4595" stopIfTrue="1">
      <formula>$C15="日"</formula>
    </cfRule>
    <cfRule type="expression" dxfId="4598" priority="4596" stopIfTrue="1">
      <formula>$D15="★"</formula>
    </cfRule>
  </conditionalFormatting>
  <conditionalFormatting sqref="J15">
    <cfRule type="expression" dxfId="4597" priority="4591" stopIfTrue="1">
      <formula>$C15="土"</formula>
    </cfRule>
    <cfRule type="expression" dxfId="4596" priority="4592" stopIfTrue="1">
      <formula>$C15="日"</formula>
    </cfRule>
    <cfRule type="expression" dxfId="4595" priority="4593" stopIfTrue="1">
      <formula>$D15="★"</formula>
    </cfRule>
  </conditionalFormatting>
  <conditionalFormatting sqref="I15:J15">
    <cfRule type="expression" dxfId="4594" priority="4588" stopIfTrue="1">
      <formula>$C15="土"</formula>
    </cfRule>
    <cfRule type="expression" dxfId="4593" priority="4589" stopIfTrue="1">
      <formula>$C15="日"</formula>
    </cfRule>
    <cfRule type="expression" dxfId="4592" priority="4590" stopIfTrue="1">
      <formula>$D15="★"</formula>
    </cfRule>
  </conditionalFormatting>
  <conditionalFormatting sqref="J15">
    <cfRule type="expression" dxfId="4591" priority="4585" stopIfTrue="1">
      <formula>$C15="土"</formula>
    </cfRule>
    <cfRule type="expression" dxfId="4590" priority="4586" stopIfTrue="1">
      <formula>$C15="日"</formula>
    </cfRule>
    <cfRule type="expression" dxfId="4589" priority="4587" stopIfTrue="1">
      <formula>$D15="★"</formula>
    </cfRule>
  </conditionalFormatting>
  <conditionalFormatting sqref="I17:J17">
    <cfRule type="expression" dxfId="4588" priority="4582" stopIfTrue="1">
      <formula>$C17="土"</formula>
    </cfRule>
    <cfRule type="expression" dxfId="4587" priority="4583" stopIfTrue="1">
      <formula>$C17="日"</formula>
    </cfRule>
    <cfRule type="expression" dxfId="4586" priority="4584" stopIfTrue="1">
      <formula>$D17="★"</formula>
    </cfRule>
  </conditionalFormatting>
  <conditionalFormatting sqref="J17">
    <cfRule type="expression" dxfId="4585" priority="4579" stopIfTrue="1">
      <formula>$C17="土"</formula>
    </cfRule>
    <cfRule type="expression" dxfId="4584" priority="4580" stopIfTrue="1">
      <formula>$C17="日"</formula>
    </cfRule>
    <cfRule type="expression" dxfId="4583" priority="4581" stopIfTrue="1">
      <formula>$D17="★"</formula>
    </cfRule>
  </conditionalFormatting>
  <conditionalFormatting sqref="I18:J18">
    <cfRule type="expression" dxfId="4582" priority="4576" stopIfTrue="1">
      <formula>$C18="土"</formula>
    </cfRule>
    <cfRule type="expression" dxfId="4581" priority="4577" stopIfTrue="1">
      <formula>$C18="日"</formula>
    </cfRule>
    <cfRule type="expression" dxfId="4580" priority="4578" stopIfTrue="1">
      <formula>$D18="★"</formula>
    </cfRule>
  </conditionalFormatting>
  <conditionalFormatting sqref="J18">
    <cfRule type="expression" dxfId="4579" priority="4573" stopIfTrue="1">
      <formula>$C18="土"</formula>
    </cfRule>
    <cfRule type="expression" dxfId="4578" priority="4574" stopIfTrue="1">
      <formula>$C18="日"</formula>
    </cfRule>
    <cfRule type="expression" dxfId="4577" priority="4575" stopIfTrue="1">
      <formula>$D18="★"</formula>
    </cfRule>
  </conditionalFormatting>
  <conditionalFormatting sqref="I18:J18">
    <cfRule type="expression" dxfId="4576" priority="4570" stopIfTrue="1">
      <formula>$C18="土"</formula>
    </cfRule>
    <cfRule type="expression" dxfId="4575" priority="4571" stopIfTrue="1">
      <formula>$C18="日"</formula>
    </cfRule>
    <cfRule type="expression" dxfId="4574" priority="4572" stopIfTrue="1">
      <formula>$D18="★"</formula>
    </cfRule>
  </conditionalFormatting>
  <conditionalFormatting sqref="J18">
    <cfRule type="expression" dxfId="4573" priority="4567" stopIfTrue="1">
      <formula>$C18="土"</formula>
    </cfRule>
    <cfRule type="expression" dxfId="4572" priority="4568" stopIfTrue="1">
      <formula>$C18="日"</formula>
    </cfRule>
    <cfRule type="expression" dxfId="4571" priority="4569" stopIfTrue="1">
      <formula>$D18="★"</formula>
    </cfRule>
  </conditionalFormatting>
  <conditionalFormatting sqref="I19:J19">
    <cfRule type="expression" dxfId="4570" priority="4564" stopIfTrue="1">
      <formula>$C19="土"</formula>
    </cfRule>
    <cfRule type="expression" dxfId="4569" priority="4565" stopIfTrue="1">
      <formula>$C19="日"</formula>
    </cfRule>
    <cfRule type="expression" dxfId="4568" priority="4566" stopIfTrue="1">
      <formula>$D19="★"</formula>
    </cfRule>
  </conditionalFormatting>
  <conditionalFormatting sqref="J19">
    <cfRule type="expression" dxfId="4567" priority="4561" stopIfTrue="1">
      <formula>$C19="土"</formula>
    </cfRule>
    <cfRule type="expression" dxfId="4566" priority="4562" stopIfTrue="1">
      <formula>$C19="日"</formula>
    </cfRule>
    <cfRule type="expression" dxfId="4565" priority="4563" stopIfTrue="1">
      <formula>$D19="★"</formula>
    </cfRule>
  </conditionalFormatting>
  <conditionalFormatting sqref="I19:J19">
    <cfRule type="expression" dxfId="4564" priority="4558" stopIfTrue="1">
      <formula>$C19="土"</formula>
    </cfRule>
    <cfRule type="expression" dxfId="4563" priority="4559" stopIfTrue="1">
      <formula>$C19="日"</formula>
    </cfRule>
    <cfRule type="expression" dxfId="4562" priority="4560" stopIfTrue="1">
      <formula>$D19="★"</formula>
    </cfRule>
  </conditionalFormatting>
  <conditionalFormatting sqref="J19">
    <cfRule type="expression" dxfId="4561" priority="4555" stopIfTrue="1">
      <formula>$C19="土"</formula>
    </cfRule>
    <cfRule type="expression" dxfId="4560" priority="4556" stopIfTrue="1">
      <formula>$C19="日"</formula>
    </cfRule>
    <cfRule type="expression" dxfId="4559" priority="4557" stopIfTrue="1">
      <formula>$D19="★"</formula>
    </cfRule>
  </conditionalFormatting>
  <conditionalFormatting sqref="I20:J20">
    <cfRule type="expression" dxfId="4558" priority="4552" stopIfTrue="1">
      <formula>$C20="土"</formula>
    </cfRule>
    <cfRule type="expression" dxfId="4557" priority="4553" stopIfTrue="1">
      <formula>$C20="日"</formula>
    </cfRule>
    <cfRule type="expression" dxfId="4556" priority="4554" stopIfTrue="1">
      <formula>$D20="★"</formula>
    </cfRule>
  </conditionalFormatting>
  <conditionalFormatting sqref="J20">
    <cfRule type="expression" dxfId="4555" priority="4549" stopIfTrue="1">
      <formula>$C20="土"</formula>
    </cfRule>
    <cfRule type="expression" dxfId="4554" priority="4550" stopIfTrue="1">
      <formula>$C20="日"</formula>
    </cfRule>
    <cfRule type="expression" dxfId="4553" priority="4551" stopIfTrue="1">
      <formula>$D20="★"</formula>
    </cfRule>
  </conditionalFormatting>
  <conditionalFormatting sqref="I21:J21">
    <cfRule type="expression" dxfId="4552" priority="4546" stopIfTrue="1">
      <formula>$C21="土"</formula>
    </cfRule>
    <cfRule type="expression" dxfId="4551" priority="4547" stopIfTrue="1">
      <formula>$C21="日"</formula>
    </cfRule>
    <cfRule type="expression" dxfId="4550" priority="4548" stopIfTrue="1">
      <formula>$D21="★"</formula>
    </cfRule>
  </conditionalFormatting>
  <conditionalFormatting sqref="J21">
    <cfRule type="expression" dxfId="4549" priority="4543" stopIfTrue="1">
      <formula>$C21="土"</formula>
    </cfRule>
    <cfRule type="expression" dxfId="4548" priority="4544" stopIfTrue="1">
      <formula>$C21="日"</formula>
    </cfRule>
    <cfRule type="expression" dxfId="4547" priority="4545" stopIfTrue="1">
      <formula>$D21="★"</formula>
    </cfRule>
  </conditionalFormatting>
  <conditionalFormatting sqref="I27:J27">
    <cfRule type="expression" dxfId="4546" priority="4540" stopIfTrue="1">
      <formula>$C27="土"</formula>
    </cfRule>
    <cfRule type="expression" dxfId="4545" priority="4541" stopIfTrue="1">
      <formula>$C27="日"</formula>
    </cfRule>
    <cfRule type="expression" dxfId="4544" priority="4542" stopIfTrue="1">
      <formula>$D27="★"</formula>
    </cfRule>
  </conditionalFormatting>
  <conditionalFormatting sqref="J27">
    <cfRule type="expression" dxfId="4543" priority="4537" stopIfTrue="1">
      <formula>$C27="土"</formula>
    </cfRule>
    <cfRule type="expression" dxfId="4542" priority="4538" stopIfTrue="1">
      <formula>$C27="日"</formula>
    </cfRule>
    <cfRule type="expression" dxfId="4541" priority="4539" stopIfTrue="1">
      <formula>$D27="★"</formula>
    </cfRule>
  </conditionalFormatting>
  <conditionalFormatting sqref="I25:J25">
    <cfRule type="expression" dxfId="4540" priority="4534" stopIfTrue="1">
      <formula>$C25="土"</formula>
    </cfRule>
    <cfRule type="expression" dxfId="4539" priority="4535" stopIfTrue="1">
      <formula>$C25="日"</formula>
    </cfRule>
    <cfRule type="expression" dxfId="4538" priority="4536" stopIfTrue="1">
      <formula>$D25="★"</formula>
    </cfRule>
  </conditionalFormatting>
  <conditionalFormatting sqref="J25">
    <cfRule type="expression" dxfId="4537" priority="4531" stopIfTrue="1">
      <formula>$C25="土"</formula>
    </cfRule>
    <cfRule type="expression" dxfId="4536" priority="4532" stopIfTrue="1">
      <formula>$C25="日"</formula>
    </cfRule>
    <cfRule type="expression" dxfId="4535" priority="4533" stopIfTrue="1">
      <formula>$D25="★"</formula>
    </cfRule>
  </conditionalFormatting>
  <conditionalFormatting sqref="I26:J26">
    <cfRule type="expression" dxfId="4534" priority="4528" stopIfTrue="1">
      <formula>$C26="土"</formula>
    </cfRule>
    <cfRule type="expression" dxfId="4533" priority="4529" stopIfTrue="1">
      <formula>$C26="日"</formula>
    </cfRule>
    <cfRule type="expression" dxfId="4532" priority="4530" stopIfTrue="1">
      <formula>$D26="★"</formula>
    </cfRule>
  </conditionalFormatting>
  <conditionalFormatting sqref="J26">
    <cfRule type="expression" dxfId="4531" priority="4525" stopIfTrue="1">
      <formula>$C26="土"</formula>
    </cfRule>
    <cfRule type="expression" dxfId="4530" priority="4526" stopIfTrue="1">
      <formula>$C26="日"</formula>
    </cfRule>
    <cfRule type="expression" dxfId="4529" priority="4527" stopIfTrue="1">
      <formula>$D26="★"</formula>
    </cfRule>
  </conditionalFormatting>
  <conditionalFormatting sqref="I24:J24">
    <cfRule type="expression" dxfId="4528" priority="4522" stopIfTrue="1">
      <formula>$C24="土"</formula>
    </cfRule>
    <cfRule type="expression" dxfId="4527" priority="4523" stopIfTrue="1">
      <formula>$C24="日"</formula>
    </cfRule>
    <cfRule type="expression" dxfId="4526" priority="4524" stopIfTrue="1">
      <formula>$D24="★"</formula>
    </cfRule>
  </conditionalFormatting>
  <conditionalFormatting sqref="J24">
    <cfRule type="expression" dxfId="4525" priority="4519" stopIfTrue="1">
      <formula>$C24="土"</formula>
    </cfRule>
    <cfRule type="expression" dxfId="4524" priority="4520" stopIfTrue="1">
      <formula>$C24="日"</formula>
    </cfRule>
    <cfRule type="expression" dxfId="4523" priority="4521" stopIfTrue="1">
      <formula>$D24="★"</formula>
    </cfRule>
  </conditionalFormatting>
  <conditionalFormatting sqref="I24:J24">
    <cfRule type="expression" dxfId="4522" priority="4516" stopIfTrue="1">
      <formula>$C24="土"</formula>
    </cfRule>
    <cfRule type="expression" dxfId="4521" priority="4517" stopIfTrue="1">
      <formula>$C24="日"</formula>
    </cfRule>
    <cfRule type="expression" dxfId="4520" priority="4518" stopIfTrue="1">
      <formula>$D24="★"</formula>
    </cfRule>
  </conditionalFormatting>
  <conditionalFormatting sqref="J24">
    <cfRule type="expression" dxfId="4519" priority="4513" stopIfTrue="1">
      <formula>$C24="土"</formula>
    </cfRule>
    <cfRule type="expression" dxfId="4518" priority="4514" stopIfTrue="1">
      <formula>$C24="日"</formula>
    </cfRule>
    <cfRule type="expression" dxfId="4517" priority="4515" stopIfTrue="1">
      <formula>$D24="★"</formula>
    </cfRule>
  </conditionalFormatting>
  <conditionalFormatting sqref="I25:J25">
    <cfRule type="expression" dxfId="4516" priority="4510" stopIfTrue="1">
      <formula>$C25="土"</formula>
    </cfRule>
    <cfRule type="expression" dxfId="4515" priority="4511" stopIfTrue="1">
      <formula>$C25="日"</formula>
    </cfRule>
    <cfRule type="expression" dxfId="4514" priority="4512" stopIfTrue="1">
      <formula>$D25="★"</formula>
    </cfRule>
  </conditionalFormatting>
  <conditionalFormatting sqref="J25">
    <cfRule type="expression" dxfId="4513" priority="4507" stopIfTrue="1">
      <formula>$C25="土"</formula>
    </cfRule>
    <cfRule type="expression" dxfId="4512" priority="4508" stopIfTrue="1">
      <formula>$C25="日"</formula>
    </cfRule>
    <cfRule type="expression" dxfId="4511" priority="4509" stopIfTrue="1">
      <formula>$D25="★"</formula>
    </cfRule>
  </conditionalFormatting>
  <conditionalFormatting sqref="I26:J26">
    <cfRule type="expression" dxfId="4510" priority="4504" stopIfTrue="1">
      <formula>$C26="土"</formula>
    </cfRule>
    <cfRule type="expression" dxfId="4509" priority="4505" stopIfTrue="1">
      <formula>$C26="日"</formula>
    </cfRule>
    <cfRule type="expression" dxfId="4508" priority="4506" stopIfTrue="1">
      <formula>$D26="★"</formula>
    </cfRule>
  </conditionalFormatting>
  <conditionalFormatting sqref="J26">
    <cfRule type="expression" dxfId="4507" priority="4501" stopIfTrue="1">
      <formula>$C26="土"</formula>
    </cfRule>
    <cfRule type="expression" dxfId="4506" priority="4502" stopIfTrue="1">
      <formula>$C26="日"</formula>
    </cfRule>
    <cfRule type="expression" dxfId="4505" priority="4503" stopIfTrue="1">
      <formula>$D26="★"</formula>
    </cfRule>
  </conditionalFormatting>
  <conditionalFormatting sqref="I28:J28">
    <cfRule type="expression" dxfId="4504" priority="4498" stopIfTrue="1">
      <formula>$C28="土"</formula>
    </cfRule>
    <cfRule type="expression" dxfId="4503" priority="4499" stopIfTrue="1">
      <formula>$C28="日"</formula>
    </cfRule>
    <cfRule type="expression" dxfId="4502" priority="4500" stopIfTrue="1">
      <formula>$D28="★"</formula>
    </cfRule>
  </conditionalFormatting>
  <conditionalFormatting sqref="J28">
    <cfRule type="expression" dxfId="4501" priority="4495" stopIfTrue="1">
      <formula>$C28="土"</formula>
    </cfRule>
    <cfRule type="expression" dxfId="4500" priority="4496" stopIfTrue="1">
      <formula>$C28="日"</formula>
    </cfRule>
    <cfRule type="expression" dxfId="4499" priority="4497" stopIfTrue="1">
      <formula>$D28="★"</formula>
    </cfRule>
  </conditionalFormatting>
  <conditionalFormatting sqref="I28:J28">
    <cfRule type="expression" dxfId="4498" priority="4492" stopIfTrue="1">
      <formula>$C28="土"</formula>
    </cfRule>
    <cfRule type="expression" dxfId="4497" priority="4493" stopIfTrue="1">
      <formula>$C28="日"</formula>
    </cfRule>
    <cfRule type="expression" dxfId="4496" priority="4494" stopIfTrue="1">
      <formula>$D28="★"</formula>
    </cfRule>
  </conditionalFormatting>
  <conditionalFormatting sqref="J28">
    <cfRule type="expression" dxfId="4495" priority="4489" stopIfTrue="1">
      <formula>$C28="土"</formula>
    </cfRule>
    <cfRule type="expression" dxfId="4494" priority="4490" stopIfTrue="1">
      <formula>$C28="日"</formula>
    </cfRule>
    <cfRule type="expression" dxfId="4493" priority="4491" stopIfTrue="1">
      <formula>$D28="★"</formula>
    </cfRule>
  </conditionalFormatting>
  <conditionalFormatting sqref="I31:J31">
    <cfRule type="expression" dxfId="4492" priority="4486" stopIfTrue="1">
      <formula>$C31="土"</formula>
    </cfRule>
    <cfRule type="expression" dxfId="4491" priority="4487" stopIfTrue="1">
      <formula>$C31="日"</formula>
    </cfRule>
    <cfRule type="expression" dxfId="4490" priority="4488" stopIfTrue="1">
      <formula>$D31="★"</formula>
    </cfRule>
  </conditionalFormatting>
  <conditionalFormatting sqref="J31">
    <cfRule type="expression" dxfId="4489" priority="4483" stopIfTrue="1">
      <formula>$C31="土"</formula>
    </cfRule>
    <cfRule type="expression" dxfId="4488" priority="4484" stopIfTrue="1">
      <formula>$C31="日"</formula>
    </cfRule>
    <cfRule type="expression" dxfId="4487" priority="4485" stopIfTrue="1">
      <formula>$D31="★"</formula>
    </cfRule>
  </conditionalFormatting>
  <conditionalFormatting sqref="I31:J31">
    <cfRule type="expression" dxfId="4486" priority="4480" stopIfTrue="1">
      <formula>$C31="土"</formula>
    </cfRule>
    <cfRule type="expression" dxfId="4485" priority="4481" stopIfTrue="1">
      <formula>$C31="日"</formula>
    </cfRule>
    <cfRule type="expression" dxfId="4484" priority="4482" stopIfTrue="1">
      <formula>$D31="★"</formula>
    </cfRule>
  </conditionalFormatting>
  <conditionalFormatting sqref="J31">
    <cfRule type="expression" dxfId="4483" priority="4477" stopIfTrue="1">
      <formula>$C31="土"</formula>
    </cfRule>
    <cfRule type="expression" dxfId="4482" priority="4478" stopIfTrue="1">
      <formula>$C31="日"</formula>
    </cfRule>
    <cfRule type="expression" dxfId="4481" priority="4479" stopIfTrue="1">
      <formula>$D31="★"</formula>
    </cfRule>
  </conditionalFormatting>
  <conditionalFormatting sqref="I31:J31">
    <cfRule type="expression" dxfId="4480" priority="4474" stopIfTrue="1">
      <formula>$C31="土"</formula>
    </cfRule>
    <cfRule type="expression" dxfId="4479" priority="4475" stopIfTrue="1">
      <formula>$C31="日"</formula>
    </cfRule>
    <cfRule type="expression" dxfId="4478" priority="4476" stopIfTrue="1">
      <formula>$D31="★"</formula>
    </cfRule>
  </conditionalFormatting>
  <conditionalFormatting sqref="J31">
    <cfRule type="expression" dxfId="4477" priority="4471" stopIfTrue="1">
      <formula>$C31="土"</formula>
    </cfRule>
    <cfRule type="expression" dxfId="4476" priority="4472" stopIfTrue="1">
      <formula>$C31="日"</formula>
    </cfRule>
    <cfRule type="expression" dxfId="4475" priority="4473" stopIfTrue="1">
      <formula>$D31="★"</formula>
    </cfRule>
  </conditionalFormatting>
  <conditionalFormatting sqref="I32:J32">
    <cfRule type="expression" dxfId="4474" priority="4468" stopIfTrue="1">
      <formula>$C32="土"</formula>
    </cfRule>
    <cfRule type="expression" dxfId="4473" priority="4469" stopIfTrue="1">
      <formula>$C32="日"</formula>
    </cfRule>
    <cfRule type="expression" dxfId="4472" priority="4470" stopIfTrue="1">
      <formula>$D32="★"</formula>
    </cfRule>
  </conditionalFormatting>
  <conditionalFormatting sqref="J32">
    <cfRule type="expression" dxfId="4471" priority="4465" stopIfTrue="1">
      <formula>$C32="土"</formula>
    </cfRule>
    <cfRule type="expression" dxfId="4470" priority="4466" stopIfTrue="1">
      <formula>$C32="日"</formula>
    </cfRule>
    <cfRule type="expression" dxfId="4469" priority="4467" stopIfTrue="1">
      <formula>$D32="★"</formula>
    </cfRule>
  </conditionalFormatting>
  <conditionalFormatting sqref="I33:J33">
    <cfRule type="expression" dxfId="4468" priority="4462" stopIfTrue="1">
      <formula>$C33="土"</formula>
    </cfRule>
    <cfRule type="expression" dxfId="4467" priority="4463" stopIfTrue="1">
      <formula>$C33="日"</formula>
    </cfRule>
    <cfRule type="expression" dxfId="4466" priority="4464" stopIfTrue="1">
      <formula>$D33="★"</formula>
    </cfRule>
  </conditionalFormatting>
  <conditionalFormatting sqref="J33">
    <cfRule type="expression" dxfId="4465" priority="4459" stopIfTrue="1">
      <formula>$C33="土"</formula>
    </cfRule>
    <cfRule type="expression" dxfId="4464" priority="4460" stopIfTrue="1">
      <formula>$C33="日"</formula>
    </cfRule>
    <cfRule type="expression" dxfId="4463" priority="4461" stopIfTrue="1">
      <formula>$D33="★"</formula>
    </cfRule>
  </conditionalFormatting>
  <conditionalFormatting sqref="I34:J34">
    <cfRule type="expression" dxfId="4462" priority="4456" stopIfTrue="1">
      <formula>$C34="土"</formula>
    </cfRule>
    <cfRule type="expression" dxfId="4461" priority="4457" stopIfTrue="1">
      <formula>$C34="日"</formula>
    </cfRule>
    <cfRule type="expression" dxfId="4460" priority="4458" stopIfTrue="1">
      <formula>$D34="★"</formula>
    </cfRule>
  </conditionalFormatting>
  <conditionalFormatting sqref="J34">
    <cfRule type="expression" dxfId="4459" priority="4453" stopIfTrue="1">
      <formula>$C34="土"</formula>
    </cfRule>
    <cfRule type="expression" dxfId="4458" priority="4454" stopIfTrue="1">
      <formula>$C34="日"</formula>
    </cfRule>
    <cfRule type="expression" dxfId="4457" priority="4455" stopIfTrue="1">
      <formula>$D34="★"</formula>
    </cfRule>
  </conditionalFormatting>
  <conditionalFormatting sqref="I34:J34">
    <cfRule type="expression" dxfId="4456" priority="4450" stopIfTrue="1">
      <formula>$C34="土"</formula>
    </cfRule>
    <cfRule type="expression" dxfId="4455" priority="4451" stopIfTrue="1">
      <formula>$C34="日"</formula>
    </cfRule>
    <cfRule type="expression" dxfId="4454" priority="4452" stopIfTrue="1">
      <formula>$D34="★"</formula>
    </cfRule>
  </conditionalFormatting>
  <conditionalFormatting sqref="J34">
    <cfRule type="expression" dxfId="4453" priority="4447" stopIfTrue="1">
      <formula>$C34="土"</formula>
    </cfRule>
    <cfRule type="expression" dxfId="4452" priority="4448" stopIfTrue="1">
      <formula>$C34="日"</formula>
    </cfRule>
    <cfRule type="expression" dxfId="4451" priority="4449" stopIfTrue="1">
      <formula>$D34="★"</formula>
    </cfRule>
  </conditionalFormatting>
  <conditionalFormatting sqref="J33">
    <cfRule type="expression" dxfId="4450" priority="4444" stopIfTrue="1">
      <formula>$C33="土"</formula>
    </cfRule>
    <cfRule type="expression" dxfId="4449" priority="4445" stopIfTrue="1">
      <formula>$C33="日"</formula>
    </cfRule>
    <cfRule type="expression" dxfId="4448" priority="4446" stopIfTrue="1">
      <formula>$D33="★"</formula>
    </cfRule>
  </conditionalFormatting>
  <conditionalFormatting sqref="J33">
    <cfRule type="expression" dxfId="4447" priority="4441" stopIfTrue="1">
      <formula>$C33="土"</formula>
    </cfRule>
    <cfRule type="expression" dxfId="4446" priority="4442" stopIfTrue="1">
      <formula>$C33="日"</formula>
    </cfRule>
    <cfRule type="expression" dxfId="4445" priority="4443" stopIfTrue="1">
      <formula>$D33="★"</formula>
    </cfRule>
  </conditionalFormatting>
  <conditionalFormatting sqref="J33">
    <cfRule type="expression" dxfId="4444" priority="4438" stopIfTrue="1">
      <formula>$C33="土"</formula>
    </cfRule>
    <cfRule type="expression" dxfId="4443" priority="4439" stopIfTrue="1">
      <formula>$C33="日"</formula>
    </cfRule>
    <cfRule type="expression" dxfId="4442" priority="4440" stopIfTrue="1">
      <formula>$D33="★"</formula>
    </cfRule>
  </conditionalFormatting>
  <conditionalFormatting sqref="J33">
    <cfRule type="expression" dxfId="4441" priority="4435" stopIfTrue="1">
      <formula>$C33="土"</formula>
    </cfRule>
    <cfRule type="expression" dxfId="4440" priority="4436" stopIfTrue="1">
      <formula>$C33="日"</formula>
    </cfRule>
    <cfRule type="expression" dxfId="4439" priority="4437" stopIfTrue="1">
      <formula>$D33="★"</formula>
    </cfRule>
  </conditionalFormatting>
  <conditionalFormatting sqref="J33">
    <cfRule type="expression" dxfId="4438" priority="4432" stopIfTrue="1">
      <formula>$C33="土"</formula>
    </cfRule>
    <cfRule type="expression" dxfId="4437" priority="4433" stopIfTrue="1">
      <formula>$C33="日"</formula>
    </cfRule>
    <cfRule type="expression" dxfId="4436" priority="4434" stopIfTrue="1">
      <formula>$D33="★"</formula>
    </cfRule>
  </conditionalFormatting>
  <conditionalFormatting sqref="J33">
    <cfRule type="expression" dxfId="4435" priority="4429" stopIfTrue="1">
      <formula>$C33="土"</formula>
    </cfRule>
    <cfRule type="expression" dxfId="4434" priority="4430" stopIfTrue="1">
      <formula>$C33="日"</formula>
    </cfRule>
    <cfRule type="expression" dxfId="4433" priority="4431" stopIfTrue="1">
      <formula>$D33="★"</formula>
    </cfRule>
  </conditionalFormatting>
  <conditionalFormatting sqref="I35:J35">
    <cfRule type="expression" dxfId="4432" priority="4426" stopIfTrue="1">
      <formula>$C35="土"</formula>
    </cfRule>
    <cfRule type="expression" dxfId="4431" priority="4427" stopIfTrue="1">
      <formula>$C35="日"</formula>
    </cfRule>
    <cfRule type="expression" dxfId="4430" priority="4428" stopIfTrue="1">
      <formula>$D35="★"</formula>
    </cfRule>
  </conditionalFormatting>
  <conditionalFormatting sqref="J35">
    <cfRule type="expression" dxfId="4429" priority="4423" stopIfTrue="1">
      <formula>$C35="土"</formula>
    </cfRule>
    <cfRule type="expression" dxfId="4428" priority="4424" stopIfTrue="1">
      <formula>$C35="日"</formula>
    </cfRule>
    <cfRule type="expression" dxfId="4427" priority="4425" stopIfTrue="1">
      <formula>$D35="★"</formula>
    </cfRule>
  </conditionalFormatting>
  <conditionalFormatting sqref="I35:J35">
    <cfRule type="expression" dxfId="4426" priority="4420" stopIfTrue="1">
      <formula>$C35="土"</formula>
    </cfRule>
    <cfRule type="expression" dxfId="4425" priority="4421" stopIfTrue="1">
      <formula>$C35="日"</formula>
    </cfRule>
    <cfRule type="expression" dxfId="4424" priority="4422" stopIfTrue="1">
      <formula>$D35="★"</formula>
    </cfRule>
  </conditionalFormatting>
  <conditionalFormatting sqref="J35">
    <cfRule type="expression" dxfId="4423" priority="4417" stopIfTrue="1">
      <formula>$C35="土"</formula>
    </cfRule>
    <cfRule type="expression" dxfId="4422" priority="4418" stopIfTrue="1">
      <formula>$C35="日"</formula>
    </cfRule>
    <cfRule type="expression" dxfId="4421" priority="4419" stopIfTrue="1">
      <formula>$D35="★"</formula>
    </cfRule>
  </conditionalFormatting>
  <conditionalFormatting sqref="I35:J35">
    <cfRule type="expression" dxfId="4420" priority="4414" stopIfTrue="1">
      <formula>$C35="土"</formula>
    </cfRule>
    <cfRule type="expression" dxfId="4419" priority="4415" stopIfTrue="1">
      <formula>$C35="日"</formula>
    </cfRule>
    <cfRule type="expression" dxfId="4418" priority="4416" stopIfTrue="1">
      <formula>$D35="★"</formula>
    </cfRule>
  </conditionalFormatting>
  <conditionalFormatting sqref="J35">
    <cfRule type="expression" dxfId="4417" priority="4411" stopIfTrue="1">
      <formula>$C35="土"</formula>
    </cfRule>
    <cfRule type="expression" dxfId="4416" priority="4412" stopIfTrue="1">
      <formula>$C35="日"</formula>
    </cfRule>
    <cfRule type="expression" dxfId="4415" priority="4413" stopIfTrue="1">
      <formula>$D35="★"</formula>
    </cfRule>
  </conditionalFormatting>
  <conditionalFormatting sqref="I38:J38">
    <cfRule type="expression" dxfId="4414" priority="4408" stopIfTrue="1">
      <formula>$C38="土"</formula>
    </cfRule>
    <cfRule type="expression" dxfId="4413" priority="4409" stopIfTrue="1">
      <formula>$C38="日"</formula>
    </cfRule>
    <cfRule type="expression" dxfId="4412" priority="4410" stopIfTrue="1">
      <formula>$D38="★"</formula>
    </cfRule>
  </conditionalFormatting>
  <conditionalFormatting sqref="J38">
    <cfRule type="expression" dxfId="4411" priority="4405" stopIfTrue="1">
      <formula>$C38="土"</formula>
    </cfRule>
    <cfRule type="expression" dxfId="4410" priority="4406" stopIfTrue="1">
      <formula>$C38="日"</formula>
    </cfRule>
    <cfRule type="expression" dxfId="4409" priority="4407" stopIfTrue="1">
      <formula>$D38="★"</formula>
    </cfRule>
  </conditionalFormatting>
  <conditionalFormatting sqref="I13:J13 I8:J11 I15:J37">
    <cfRule type="expression" dxfId="4408" priority="4402" stopIfTrue="1">
      <formula>$C8="土"</formula>
    </cfRule>
    <cfRule type="expression" dxfId="4407" priority="4403" stopIfTrue="1">
      <formula>$C8="日"</formula>
    </cfRule>
    <cfRule type="expression" dxfId="4406" priority="4404" stopIfTrue="1">
      <formula>$D8="★"</formula>
    </cfRule>
  </conditionalFormatting>
  <conditionalFormatting sqref="I8:J8">
    <cfRule type="expression" dxfId="4405" priority="4399" stopIfTrue="1">
      <formula>$C8="土"</formula>
    </cfRule>
    <cfRule type="expression" dxfId="4404" priority="4400" stopIfTrue="1">
      <formula>$C8="日"</formula>
    </cfRule>
    <cfRule type="expression" dxfId="4403" priority="4401" stopIfTrue="1">
      <formula>$D8="★"</formula>
    </cfRule>
  </conditionalFormatting>
  <conditionalFormatting sqref="J8">
    <cfRule type="expression" dxfId="4402" priority="4396" stopIfTrue="1">
      <formula>$C8="土"</formula>
    </cfRule>
    <cfRule type="expression" dxfId="4401" priority="4397" stopIfTrue="1">
      <formula>$C8="日"</formula>
    </cfRule>
    <cfRule type="expression" dxfId="4400" priority="4398" stopIfTrue="1">
      <formula>$D8="★"</formula>
    </cfRule>
  </conditionalFormatting>
  <conditionalFormatting sqref="I9:J9">
    <cfRule type="expression" dxfId="4399" priority="4393" stopIfTrue="1">
      <formula>$C9="土"</formula>
    </cfRule>
    <cfRule type="expression" dxfId="4398" priority="4394" stopIfTrue="1">
      <formula>$C9="日"</formula>
    </cfRule>
    <cfRule type="expression" dxfId="4397" priority="4395" stopIfTrue="1">
      <formula>$D9="★"</formula>
    </cfRule>
  </conditionalFormatting>
  <conditionalFormatting sqref="J9">
    <cfRule type="expression" dxfId="4396" priority="4390" stopIfTrue="1">
      <formula>$C9="土"</formula>
    </cfRule>
    <cfRule type="expression" dxfId="4395" priority="4391" stopIfTrue="1">
      <formula>$C9="日"</formula>
    </cfRule>
    <cfRule type="expression" dxfId="4394" priority="4392" stopIfTrue="1">
      <formula>$D9="★"</formula>
    </cfRule>
  </conditionalFormatting>
  <conditionalFormatting sqref="I10:J10">
    <cfRule type="expression" dxfId="4393" priority="4387" stopIfTrue="1">
      <formula>$C10="土"</formula>
    </cfRule>
    <cfRule type="expression" dxfId="4392" priority="4388" stopIfTrue="1">
      <formula>$C10="日"</formula>
    </cfRule>
    <cfRule type="expression" dxfId="4391" priority="4389" stopIfTrue="1">
      <formula>$D10="★"</formula>
    </cfRule>
  </conditionalFormatting>
  <conditionalFormatting sqref="J10">
    <cfRule type="expression" dxfId="4390" priority="4384" stopIfTrue="1">
      <formula>$C10="土"</formula>
    </cfRule>
    <cfRule type="expression" dxfId="4389" priority="4385" stopIfTrue="1">
      <formula>$C10="日"</formula>
    </cfRule>
    <cfRule type="expression" dxfId="4388" priority="4386" stopIfTrue="1">
      <formula>$D10="★"</formula>
    </cfRule>
  </conditionalFormatting>
  <conditionalFormatting sqref="I13:J13">
    <cfRule type="expression" dxfId="4387" priority="4381" stopIfTrue="1">
      <formula>$C13="土"</formula>
    </cfRule>
    <cfRule type="expression" dxfId="4386" priority="4382" stopIfTrue="1">
      <formula>$C13="日"</formula>
    </cfRule>
    <cfRule type="expression" dxfId="4385" priority="4383" stopIfTrue="1">
      <formula>$D13="★"</formula>
    </cfRule>
  </conditionalFormatting>
  <conditionalFormatting sqref="J13">
    <cfRule type="expression" dxfId="4384" priority="4378" stopIfTrue="1">
      <formula>$C13="土"</formula>
    </cfRule>
    <cfRule type="expression" dxfId="4383" priority="4379" stopIfTrue="1">
      <formula>$C13="日"</formula>
    </cfRule>
    <cfRule type="expression" dxfId="4382" priority="4380" stopIfTrue="1">
      <formula>$D13="★"</formula>
    </cfRule>
  </conditionalFormatting>
  <conditionalFormatting sqref="I15:J15">
    <cfRule type="expression" dxfId="4381" priority="4375" stopIfTrue="1">
      <formula>$C15="土"</formula>
    </cfRule>
    <cfRule type="expression" dxfId="4380" priority="4376" stopIfTrue="1">
      <formula>$C15="日"</formula>
    </cfRule>
    <cfRule type="expression" dxfId="4379" priority="4377" stopIfTrue="1">
      <formula>$D15="★"</formula>
    </cfRule>
  </conditionalFormatting>
  <conditionalFormatting sqref="J15">
    <cfRule type="expression" dxfId="4378" priority="4372" stopIfTrue="1">
      <formula>$C15="土"</formula>
    </cfRule>
    <cfRule type="expression" dxfId="4377" priority="4373" stopIfTrue="1">
      <formula>$C15="日"</formula>
    </cfRule>
    <cfRule type="expression" dxfId="4376" priority="4374" stopIfTrue="1">
      <formula>$D15="★"</formula>
    </cfRule>
  </conditionalFormatting>
  <conditionalFormatting sqref="I16:J16">
    <cfRule type="expression" dxfId="4375" priority="4369" stopIfTrue="1">
      <formula>$C16="土"</formula>
    </cfRule>
    <cfRule type="expression" dxfId="4374" priority="4370" stopIfTrue="1">
      <formula>$C16="日"</formula>
    </cfRule>
    <cfRule type="expression" dxfId="4373" priority="4371" stopIfTrue="1">
      <formula>$D16="★"</formula>
    </cfRule>
  </conditionalFormatting>
  <conditionalFormatting sqref="J16">
    <cfRule type="expression" dxfId="4372" priority="4366" stopIfTrue="1">
      <formula>$C16="土"</formula>
    </cfRule>
    <cfRule type="expression" dxfId="4371" priority="4367" stopIfTrue="1">
      <formula>$C16="日"</formula>
    </cfRule>
    <cfRule type="expression" dxfId="4370" priority="4368" stopIfTrue="1">
      <formula>$D16="★"</formula>
    </cfRule>
  </conditionalFormatting>
  <conditionalFormatting sqref="J16">
    <cfRule type="expression" dxfId="4369" priority="4363" stopIfTrue="1">
      <formula>$C16="土"</formula>
    </cfRule>
    <cfRule type="expression" dxfId="4368" priority="4364" stopIfTrue="1">
      <formula>$C16="日"</formula>
    </cfRule>
    <cfRule type="expression" dxfId="4367" priority="4365" stopIfTrue="1">
      <formula>$D16="★"</formula>
    </cfRule>
  </conditionalFormatting>
  <conditionalFormatting sqref="J16">
    <cfRule type="expression" dxfId="4366" priority="4360" stopIfTrue="1">
      <formula>$C16="土"</formula>
    </cfRule>
    <cfRule type="expression" dxfId="4365" priority="4361" stopIfTrue="1">
      <formula>$C16="日"</formula>
    </cfRule>
    <cfRule type="expression" dxfId="4364" priority="4362" stopIfTrue="1">
      <formula>$D16="★"</formula>
    </cfRule>
  </conditionalFormatting>
  <conditionalFormatting sqref="I17:J17">
    <cfRule type="expression" dxfId="4363" priority="4357" stopIfTrue="1">
      <formula>$C17="土"</formula>
    </cfRule>
    <cfRule type="expression" dxfId="4362" priority="4358" stopIfTrue="1">
      <formula>$C17="日"</formula>
    </cfRule>
    <cfRule type="expression" dxfId="4361" priority="4359" stopIfTrue="1">
      <formula>$D17="★"</formula>
    </cfRule>
  </conditionalFormatting>
  <conditionalFormatting sqref="J17">
    <cfRule type="expression" dxfId="4360" priority="4354" stopIfTrue="1">
      <formula>$C17="土"</formula>
    </cfRule>
    <cfRule type="expression" dxfId="4359" priority="4355" stopIfTrue="1">
      <formula>$C17="日"</formula>
    </cfRule>
    <cfRule type="expression" dxfId="4358" priority="4356" stopIfTrue="1">
      <formula>$D17="★"</formula>
    </cfRule>
  </conditionalFormatting>
  <conditionalFormatting sqref="I20:J20">
    <cfRule type="expression" dxfId="4357" priority="4351" stopIfTrue="1">
      <formula>$C20="土"</formula>
    </cfRule>
    <cfRule type="expression" dxfId="4356" priority="4352" stopIfTrue="1">
      <formula>$C20="日"</formula>
    </cfRule>
    <cfRule type="expression" dxfId="4355" priority="4353" stopIfTrue="1">
      <formula>$D20="★"</formula>
    </cfRule>
  </conditionalFormatting>
  <conditionalFormatting sqref="J20">
    <cfRule type="expression" dxfId="4354" priority="4348" stopIfTrue="1">
      <formula>$C20="土"</formula>
    </cfRule>
    <cfRule type="expression" dxfId="4353" priority="4349" stopIfTrue="1">
      <formula>$C20="日"</formula>
    </cfRule>
    <cfRule type="expression" dxfId="4352" priority="4350" stopIfTrue="1">
      <formula>$D20="★"</formula>
    </cfRule>
  </conditionalFormatting>
  <conditionalFormatting sqref="I21:J21">
    <cfRule type="expression" dxfId="4351" priority="4345" stopIfTrue="1">
      <formula>$C21="土"</formula>
    </cfRule>
    <cfRule type="expression" dxfId="4350" priority="4346" stopIfTrue="1">
      <formula>$C21="日"</formula>
    </cfRule>
    <cfRule type="expression" dxfId="4349" priority="4347" stopIfTrue="1">
      <formula>$D21="★"</formula>
    </cfRule>
  </conditionalFormatting>
  <conditionalFormatting sqref="J21">
    <cfRule type="expression" dxfId="4348" priority="4342" stopIfTrue="1">
      <formula>$C21="土"</formula>
    </cfRule>
    <cfRule type="expression" dxfId="4347" priority="4343" stopIfTrue="1">
      <formula>$C21="日"</formula>
    </cfRule>
    <cfRule type="expression" dxfId="4346" priority="4344" stopIfTrue="1">
      <formula>$D21="★"</formula>
    </cfRule>
  </conditionalFormatting>
  <conditionalFormatting sqref="I22:J22">
    <cfRule type="expression" dxfId="4345" priority="4339" stopIfTrue="1">
      <formula>$C22="土"</formula>
    </cfRule>
    <cfRule type="expression" dxfId="4344" priority="4340" stopIfTrue="1">
      <formula>$C22="日"</formula>
    </cfRule>
    <cfRule type="expression" dxfId="4343" priority="4341" stopIfTrue="1">
      <formula>$D22="★"</formula>
    </cfRule>
  </conditionalFormatting>
  <conditionalFormatting sqref="J22">
    <cfRule type="expression" dxfId="4342" priority="4336" stopIfTrue="1">
      <formula>$C22="土"</formula>
    </cfRule>
    <cfRule type="expression" dxfId="4341" priority="4337" stopIfTrue="1">
      <formula>$C22="日"</formula>
    </cfRule>
    <cfRule type="expression" dxfId="4340" priority="4338" stopIfTrue="1">
      <formula>$D22="★"</formula>
    </cfRule>
  </conditionalFormatting>
  <conditionalFormatting sqref="I23:J23">
    <cfRule type="expression" dxfId="4339" priority="4333" stopIfTrue="1">
      <formula>$C23="土"</formula>
    </cfRule>
    <cfRule type="expression" dxfId="4338" priority="4334" stopIfTrue="1">
      <formula>$C23="日"</formula>
    </cfRule>
    <cfRule type="expression" dxfId="4337" priority="4335" stopIfTrue="1">
      <formula>$D23="★"</formula>
    </cfRule>
  </conditionalFormatting>
  <conditionalFormatting sqref="J23">
    <cfRule type="expression" dxfId="4336" priority="4330" stopIfTrue="1">
      <formula>$C23="土"</formula>
    </cfRule>
    <cfRule type="expression" dxfId="4335" priority="4331" stopIfTrue="1">
      <formula>$C23="日"</formula>
    </cfRule>
    <cfRule type="expression" dxfId="4334" priority="4332" stopIfTrue="1">
      <formula>$D23="★"</formula>
    </cfRule>
  </conditionalFormatting>
  <conditionalFormatting sqref="I23:J23">
    <cfRule type="expression" dxfId="4333" priority="4327" stopIfTrue="1">
      <formula>$C23="土"</formula>
    </cfRule>
    <cfRule type="expression" dxfId="4332" priority="4328" stopIfTrue="1">
      <formula>$C23="日"</formula>
    </cfRule>
    <cfRule type="expression" dxfId="4331" priority="4329" stopIfTrue="1">
      <formula>$D23="★"</formula>
    </cfRule>
  </conditionalFormatting>
  <conditionalFormatting sqref="J23">
    <cfRule type="expression" dxfId="4330" priority="4324" stopIfTrue="1">
      <formula>$C23="土"</formula>
    </cfRule>
    <cfRule type="expression" dxfId="4329" priority="4325" stopIfTrue="1">
      <formula>$C23="日"</formula>
    </cfRule>
    <cfRule type="expression" dxfId="4328" priority="4326" stopIfTrue="1">
      <formula>$D23="★"</formula>
    </cfRule>
  </conditionalFormatting>
  <conditionalFormatting sqref="I24:J24">
    <cfRule type="expression" dxfId="4327" priority="4321" stopIfTrue="1">
      <formula>$C24="土"</formula>
    </cfRule>
    <cfRule type="expression" dxfId="4326" priority="4322" stopIfTrue="1">
      <formula>$C24="日"</formula>
    </cfRule>
    <cfRule type="expression" dxfId="4325" priority="4323" stopIfTrue="1">
      <formula>$D24="★"</formula>
    </cfRule>
  </conditionalFormatting>
  <conditionalFormatting sqref="J24">
    <cfRule type="expression" dxfId="4324" priority="4318" stopIfTrue="1">
      <formula>$C24="土"</formula>
    </cfRule>
    <cfRule type="expression" dxfId="4323" priority="4319" stopIfTrue="1">
      <formula>$C24="日"</formula>
    </cfRule>
    <cfRule type="expression" dxfId="4322" priority="4320" stopIfTrue="1">
      <formula>$D24="★"</formula>
    </cfRule>
  </conditionalFormatting>
  <conditionalFormatting sqref="I28:J28">
    <cfRule type="expression" dxfId="4321" priority="4315" stopIfTrue="1">
      <formula>$C28="土"</formula>
    </cfRule>
    <cfRule type="expression" dxfId="4320" priority="4316" stopIfTrue="1">
      <formula>$C28="日"</formula>
    </cfRule>
    <cfRule type="expression" dxfId="4319" priority="4317" stopIfTrue="1">
      <formula>$D28="★"</formula>
    </cfRule>
  </conditionalFormatting>
  <conditionalFormatting sqref="J28">
    <cfRule type="expression" dxfId="4318" priority="4312" stopIfTrue="1">
      <formula>$C28="土"</formula>
    </cfRule>
    <cfRule type="expression" dxfId="4317" priority="4313" stopIfTrue="1">
      <formula>$C28="日"</formula>
    </cfRule>
    <cfRule type="expression" dxfId="4316" priority="4314" stopIfTrue="1">
      <formula>$D28="★"</formula>
    </cfRule>
  </conditionalFormatting>
  <conditionalFormatting sqref="I29:J29">
    <cfRule type="expression" dxfId="4315" priority="4309" stopIfTrue="1">
      <formula>$C29="土"</formula>
    </cfRule>
    <cfRule type="expression" dxfId="4314" priority="4310" stopIfTrue="1">
      <formula>$C29="日"</formula>
    </cfRule>
    <cfRule type="expression" dxfId="4313" priority="4311" stopIfTrue="1">
      <formula>$D29="★"</formula>
    </cfRule>
  </conditionalFormatting>
  <conditionalFormatting sqref="J29">
    <cfRule type="expression" dxfId="4312" priority="4306" stopIfTrue="1">
      <formula>$C29="土"</formula>
    </cfRule>
    <cfRule type="expression" dxfId="4311" priority="4307" stopIfTrue="1">
      <formula>$C29="日"</formula>
    </cfRule>
    <cfRule type="expression" dxfId="4310" priority="4308" stopIfTrue="1">
      <formula>$D29="★"</formula>
    </cfRule>
  </conditionalFormatting>
  <conditionalFormatting sqref="I29:J29">
    <cfRule type="expression" dxfId="4309" priority="4303" stopIfTrue="1">
      <formula>$C29="土"</formula>
    </cfRule>
    <cfRule type="expression" dxfId="4308" priority="4304" stopIfTrue="1">
      <formula>$C29="日"</formula>
    </cfRule>
    <cfRule type="expression" dxfId="4307" priority="4305" stopIfTrue="1">
      <formula>$D29="★"</formula>
    </cfRule>
  </conditionalFormatting>
  <conditionalFormatting sqref="J29">
    <cfRule type="expression" dxfId="4306" priority="4300" stopIfTrue="1">
      <formula>$C29="土"</formula>
    </cfRule>
    <cfRule type="expression" dxfId="4305" priority="4301" stopIfTrue="1">
      <formula>$C29="日"</formula>
    </cfRule>
    <cfRule type="expression" dxfId="4304" priority="4302" stopIfTrue="1">
      <formula>$D29="★"</formula>
    </cfRule>
  </conditionalFormatting>
  <conditionalFormatting sqref="I30:J30">
    <cfRule type="expression" dxfId="4303" priority="4297" stopIfTrue="1">
      <formula>$C30="土"</formula>
    </cfRule>
    <cfRule type="expression" dxfId="4302" priority="4298" stopIfTrue="1">
      <formula>$C30="日"</formula>
    </cfRule>
    <cfRule type="expression" dxfId="4301" priority="4299" stopIfTrue="1">
      <formula>$D30="★"</formula>
    </cfRule>
  </conditionalFormatting>
  <conditionalFormatting sqref="J30">
    <cfRule type="expression" dxfId="4300" priority="4294" stopIfTrue="1">
      <formula>$C30="土"</formula>
    </cfRule>
    <cfRule type="expression" dxfId="4299" priority="4295" stopIfTrue="1">
      <formula>$C30="日"</formula>
    </cfRule>
    <cfRule type="expression" dxfId="4298" priority="4296" stopIfTrue="1">
      <formula>$D30="★"</formula>
    </cfRule>
  </conditionalFormatting>
  <conditionalFormatting sqref="I31:J31">
    <cfRule type="expression" dxfId="4297" priority="4291" stopIfTrue="1">
      <formula>$C31="土"</formula>
    </cfRule>
    <cfRule type="expression" dxfId="4296" priority="4292" stopIfTrue="1">
      <formula>$C31="日"</formula>
    </cfRule>
    <cfRule type="expression" dxfId="4295" priority="4293" stopIfTrue="1">
      <formula>$D31="★"</formula>
    </cfRule>
  </conditionalFormatting>
  <conditionalFormatting sqref="J31">
    <cfRule type="expression" dxfId="4294" priority="4288" stopIfTrue="1">
      <formula>$C31="土"</formula>
    </cfRule>
    <cfRule type="expression" dxfId="4293" priority="4289" stopIfTrue="1">
      <formula>$C31="日"</formula>
    </cfRule>
    <cfRule type="expression" dxfId="4292" priority="4290" stopIfTrue="1">
      <formula>$D31="★"</formula>
    </cfRule>
  </conditionalFormatting>
  <conditionalFormatting sqref="I31:J31">
    <cfRule type="expression" dxfId="4291" priority="4285" stopIfTrue="1">
      <formula>$C31="土"</formula>
    </cfRule>
    <cfRule type="expression" dxfId="4290" priority="4286" stopIfTrue="1">
      <formula>$C31="日"</formula>
    </cfRule>
    <cfRule type="expression" dxfId="4289" priority="4287" stopIfTrue="1">
      <formula>$D31="★"</formula>
    </cfRule>
  </conditionalFormatting>
  <conditionalFormatting sqref="J31">
    <cfRule type="expression" dxfId="4288" priority="4282" stopIfTrue="1">
      <formula>$C31="土"</formula>
    </cfRule>
    <cfRule type="expression" dxfId="4287" priority="4283" stopIfTrue="1">
      <formula>$C31="日"</formula>
    </cfRule>
    <cfRule type="expression" dxfId="4286" priority="4284" stopIfTrue="1">
      <formula>$D31="★"</formula>
    </cfRule>
  </conditionalFormatting>
  <conditionalFormatting sqref="I32:J32">
    <cfRule type="expression" dxfId="4285" priority="4279" stopIfTrue="1">
      <formula>$C32="土"</formula>
    </cfRule>
    <cfRule type="expression" dxfId="4284" priority="4280" stopIfTrue="1">
      <formula>$C32="日"</formula>
    </cfRule>
    <cfRule type="expression" dxfId="4283" priority="4281" stopIfTrue="1">
      <formula>$D32="★"</formula>
    </cfRule>
  </conditionalFormatting>
  <conditionalFormatting sqref="J32">
    <cfRule type="expression" dxfId="4282" priority="4276" stopIfTrue="1">
      <formula>$C32="土"</formula>
    </cfRule>
    <cfRule type="expression" dxfId="4281" priority="4277" stopIfTrue="1">
      <formula>$C32="日"</formula>
    </cfRule>
    <cfRule type="expression" dxfId="4280" priority="4278" stopIfTrue="1">
      <formula>$D32="★"</formula>
    </cfRule>
  </conditionalFormatting>
  <conditionalFormatting sqref="I32:J32">
    <cfRule type="expression" dxfId="4279" priority="4273" stopIfTrue="1">
      <formula>$C32="土"</formula>
    </cfRule>
    <cfRule type="expression" dxfId="4278" priority="4274" stopIfTrue="1">
      <formula>$C32="日"</formula>
    </cfRule>
    <cfRule type="expression" dxfId="4277" priority="4275" stopIfTrue="1">
      <formula>$D32="★"</formula>
    </cfRule>
  </conditionalFormatting>
  <conditionalFormatting sqref="J32">
    <cfRule type="expression" dxfId="4276" priority="4270" stopIfTrue="1">
      <formula>$C32="土"</formula>
    </cfRule>
    <cfRule type="expression" dxfId="4275" priority="4271" stopIfTrue="1">
      <formula>$C32="日"</formula>
    </cfRule>
    <cfRule type="expression" dxfId="4274" priority="4272" stopIfTrue="1">
      <formula>$D32="★"</formula>
    </cfRule>
  </conditionalFormatting>
  <conditionalFormatting sqref="I34:J34">
    <cfRule type="expression" dxfId="4273" priority="4267" stopIfTrue="1">
      <formula>$C34="土"</formula>
    </cfRule>
    <cfRule type="expression" dxfId="4272" priority="4268" stopIfTrue="1">
      <formula>$C34="日"</formula>
    </cfRule>
    <cfRule type="expression" dxfId="4271" priority="4269" stopIfTrue="1">
      <formula>$D34="★"</formula>
    </cfRule>
  </conditionalFormatting>
  <conditionalFormatting sqref="J34">
    <cfRule type="expression" dxfId="4270" priority="4264" stopIfTrue="1">
      <formula>$C34="土"</formula>
    </cfRule>
    <cfRule type="expression" dxfId="4269" priority="4265" stopIfTrue="1">
      <formula>$C34="日"</formula>
    </cfRule>
    <cfRule type="expression" dxfId="4268" priority="4266" stopIfTrue="1">
      <formula>$D34="★"</formula>
    </cfRule>
  </conditionalFormatting>
  <conditionalFormatting sqref="I34:J34">
    <cfRule type="expression" dxfId="4267" priority="4261" stopIfTrue="1">
      <formula>$C34="土"</formula>
    </cfRule>
    <cfRule type="expression" dxfId="4266" priority="4262" stopIfTrue="1">
      <formula>$C34="日"</formula>
    </cfRule>
    <cfRule type="expression" dxfId="4265" priority="4263" stopIfTrue="1">
      <formula>$D34="★"</formula>
    </cfRule>
  </conditionalFormatting>
  <conditionalFormatting sqref="J34">
    <cfRule type="expression" dxfId="4264" priority="4258" stopIfTrue="1">
      <formula>$C34="土"</formula>
    </cfRule>
    <cfRule type="expression" dxfId="4263" priority="4259" stopIfTrue="1">
      <formula>$C34="日"</formula>
    </cfRule>
    <cfRule type="expression" dxfId="4262" priority="4260" stopIfTrue="1">
      <formula>$D34="★"</formula>
    </cfRule>
  </conditionalFormatting>
  <conditionalFormatting sqref="I35:J35">
    <cfRule type="expression" dxfId="4261" priority="4255" stopIfTrue="1">
      <formula>$C35="土"</formula>
    </cfRule>
    <cfRule type="expression" dxfId="4260" priority="4256" stopIfTrue="1">
      <formula>$C35="日"</formula>
    </cfRule>
    <cfRule type="expression" dxfId="4259" priority="4257" stopIfTrue="1">
      <formula>$D35="★"</formula>
    </cfRule>
  </conditionalFormatting>
  <conditionalFormatting sqref="J35">
    <cfRule type="expression" dxfId="4258" priority="4252" stopIfTrue="1">
      <formula>$C35="土"</formula>
    </cfRule>
    <cfRule type="expression" dxfId="4257" priority="4253" stopIfTrue="1">
      <formula>$C35="日"</formula>
    </cfRule>
    <cfRule type="expression" dxfId="4256" priority="4254" stopIfTrue="1">
      <formula>$D35="★"</formula>
    </cfRule>
  </conditionalFormatting>
  <conditionalFormatting sqref="I35:J35">
    <cfRule type="expression" dxfId="4255" priority="4249" stopIfTrue="1">
      <formula>$C35="土"</formula>
    </cfRule>
    <cfRule type="expression" dxfId="4254" priority="4250" stopIfTrue="1">
      <formula>$C35="日"</formula>
    </cfRule>
    <cfRule type="expression" dxfId="4253" priority="4251" stopIfTrue="1">
      <formula>$D35="★"</formula>
    </cfRule>
  </conditionalFormatting>
  <conditionalFormatting sqref="J35">
    <cfRule type="expression" dxfId="4252" priority="4246" stopIfTrue="1">
      <formula>$C35="土"</formula>
    </cfRule>
    <cfRule type="expression" dxfId="4251" priority="4247" stopIfTrue="1">
      <formula>$C35="日"</formula>
    </cfRule>
    <cfRule type="expression" dxfId="4250" priority="4248" stopIfTrue="1">
      <formula>$D35="★"</formula>
    </cfRule>
  </conditionalFormatting>
  <conditionalFormatting sqref="I36:J36">
    <cfRule type="expression" dxfId="4249" priority="4243" stopIfTrue="1">
      <formula>$C36="土"</formula>
    </cfRule>
    <cfRule type="expression" dxfId="4248" priority="4244" stopIfTrue="1">
      <formula>$C36="日"</formula>
    </cfRule>
    <cfRule type="expression" dxfId="4247" priority="4245" stopIfTrue="1">
      <formula>$D36="★"</formula>
    </cfRule>
  </conditionalFormatting>
  <conditionalFormatting sqref="J36">
    <cfRule type="expression" dxfId="4246" priority="4240" stopIfTrue="1">
      <formula>$C36="土"</formula>
    </cfRule>
    <cfRule type="expression" dxfId="4245" priority="4241" stopIfTrue="1">
      <formula>$C36="日"</formula>
    </cfRule>
    <cfRule type="expression" dxfId="4244" priority="4242" stopIfTrue="1">
      <formula>$D36="★"</formula>
    </cfRule>
  </conditionalFormatting>
  <conditionalFormatting sqref="I36:J36">
    <cfRule type="expression" dxfId="4243" priority="4237" stopIfTrue="1">
      <formula>$C36="土"</formula>
    </cfRule>
    <cfRule type="expression" dxfId="4242" priority="4238" stopIfTrue="1">
      <formula>$C36="日"</formula>
    </cfRule>
    <cfRule type="expression" dxfId="4241" priority="4239" stopIfTrue="1">
      <formula>$D36="★"</formula>
    </cfRule>
  </conditionalFormatting>
  <conditionalFormatting sqref="J36">
    <cfRule type="expression" dxfId="4240" priority="4234" stopIfTrue="1">
      <formula>$C36="土"</formula>
    </cfRule>
    <cfRule type="expression" dxfId="4239" priority="4235" stopIfTrue="1">
      <formula>$C36="日"</formula>
    </cfRule>
    <cfRule type="expression" dxfId="4238" priority="4236" stopIfTrue="1">
      <formula>$D36="★"</formula>
    </cfRule>
  </conditionalFormatting>
  <conditionalFormatting sqref="I36:J36">
    <cfRule type="expression" dxfId="4237" priority="4231" stopIfTrue="1">
      <formula>$C36="土"</formula>
    </cfRule>
    <cfRule type="expression" dxfId="4236" priority="4232" stopIfTrue="1">
      <formula>$C36="日"</formula>
    </cfRule>
    <cfRule type="expression" dxfId="4235" priority="4233" stopIfTrue="1">
      <formula>$D36="★"</formula>
    </cfRule>
  </conditionalFormatting>
  <conditionalFormatting sqref="J36">
    <cfRule type="expression" dxfId="4234" priority="4228" stopIfTrue="1">
      <formula>$C36="土"</formula>
    </cfRule>
    <cfRule type="expression" dxfId="4233" priority="4229" stopIfTrue="1">
      <formula>$C36="日"</formula>
    </cfRule>
    <cfRule type="expression" dxfId="4232" priority="4230" stopIfTrue="1">
      <formula>$D36="★"</formula>
    </cfRule>
  </conditionalFormatting>
  <conditionalFormatting sqref="I36:J36">
    <cfRule type="expression" dxfId="4231" priority="4225" stopIfTrue="1">
      <formula>$C36="土"</formula>
    </cfRule>
    <cfRule type="expression" dxfId="4230" priority="4226" stopIfTrue="1">
      <formula>$C36="日"</formula>
    </cfRule>
    <cfRule type="expression" dxfId="4229" priority="4227" stopIfTrue="1">
      <formula>$D36="★"</formula>
    </cfRule>
  </conditionalFormatting>
  <conditionalFormatting sqref="J36">
    <cfRule type="expression" dxfId="4228" priority="4222" stopIfTrue="1">
      <formula>$C36="土"</formula>
    </cfRule>
    <cfRule type="expression" dxfId="4227" priority="4223" stopIfTrue="1">
      <formula>$C36="日"</formula>
    </cfRule>
    <cfRule type="expression" dxfId="4226" priority="4224" stopIfTrue="1">
      <formula>$D36="★"</formula>
    </cfRule>
  </conditionalFormatting>
  <conditionalFormatting sqref="I37:J37">
    <cfRule type="expression" dxfId="4225" priority="4219" stopIfTrue="1">
      <formula>$C37="土"</formula>
    </cfRule>
    <cfRule type="expression" dxfId="4224" priority="4220" stopIfTrue="1">
      <formula>$C37="日"</formula>
    </cfRule>
    <cfRule type="expression" dxfId="4223" priority="4221" stopIfTrue="1">
      <formula>$D37="★"</formula>
    </cfRule>
  </conditionalFormatting>
  <conditionalFormatting sqref="J37">
    <cfRule type="expression" dxfId="4222" priority="4216" stopIfTrue="1">
      <formula>$C37="土"</formula>
    </cfRule>
    <cfRule type="expression" dxfId="4221" priority="4217" stopIfTrue="1">
      <formula>$C37="日"</formula>
    </cfRule>
    <cfRule type="expression" dxfId="4220" priority="4218" stopIfTrue="1">
      <formula>$D37="★"</formula>
    </cfRule>
  </conditionalFormatting>
  <conditionalFormatting sqref="I37:J37">
    <cfRule type="expression" dxfId="4219" priority="4213" stopIfTrue="1">
      <formula>$C37="土"</formula>
    </cfRule>
    <cfRule type="expression" dxfId="4218" priority="4214" stopIfTrue="1">
      <formula>$C37="日"</formula>
    </cfRule>
    <cfRule type="expression" dxfId="4217" priority="4215" stopIfTrue="1">
      <formula>$D37="★"</formula>
    </cfRule>
  </conditionalFormatting>
  <conditionalFormatting sqref="J37">
    <cfRule type="expression" dxfId="4216" priority="4210" stopIfTrue="1">
      <formula>$C37="土"</formula>
    </cfRule>
    <cfRule type="expression" dxfId="4215" priority="4211" stopIfTrue="1">
      <formula>$C37="日"</formula>
    </cfRule>
    <cfRule type="expression" dxfId="4214" priority="4212" stopIfTrue="1">
      <formula>$D37="★"</formula>
    </cfRule>
  </conditionalFormatting>
  <conditionalFormatting sqref="I11:J11">
    <cfRule type="expression" dxfId="4213" priority="4207" stopIfTrue="1">
      <formula>$C11="土"</formula>
    </cfRule>
    <cfRule type="expression" dxfId="4212" priority="4208" stopIfTrue="1">
      <formula>$C11="日"</formula>
    </cfRule>
    <cfRule type="expression" dxfId="4211" priority="4209" stopIfTrue="1">
      <formula>$D11="★"</formula>
    </cfRule>
  </conditionalFormatting>
  <conditionalFormatting sqref="J11">
    <cfRule type="expression" dxfId="4210" priority="4204" stopIfTrue="1">
      <formula>$C11="土"</formula>
    </cfRule>
    <cfRule type="expression" dxfId="4209" priority="4205" stopIfTrue="1">
      <formula>$C11="日"</formula>
    </cfRule>
    <cfRule type="expression" dxfId="4208" priority="4206" stopIfTrue="1">
      <formula>$D11="★"</formula>
    </cfRule>
  </conditionalFormatting>
  <conditionalFormatting sqref="I12:J12">
    <cfRule type="expression" dxfId="4207" priority="4201" stopIfTrue="1">
      <formula>$C12="土"</formula>
    </cfRule>
    <cfRule type="expression" dxfId="4206" priority="4202" stopIfTrue="1">
      <formula>$C12="日"</formula>
    </cfRule>
    <cfRule type="expression" dxfId="4205" priority="4203" stopIfTrue="1">
      <formula>$D12="★"</formula>
    </cfRule>
  </conditionalFormatting>
  <conditionalFormatting sqref="J12">
    <cfRule type="expression" dxfId="4204" priority="4198" stopIfTrue="1">
      <formula>$C12="土"</formula>
    </cfRule>
    <cfRule type="expression" dxfId="4203" priority="4199" stopIfTrue="1">
      <formula>$C12="日"</formula>
    </cfRule>
    <cfRule type="expression" dxfId="4202" priority="4200" stopIfTrue="1">
      <formula>$D12="★"</formula>
    </cfRule>
  </conditionalFormatting>
  <conditionalFormatting sqref="I12:J12">
    <cfRule type="expression" dxfId="4201" priority="4195" stopIfTrue="1">
      <formula>$C12="土"</formula>
    </cfRule>
    <cfRule type="expression" dxfId="4200" priority="4196" stopIfTrue="1">
      <formula>$C12="日"</formula>
    </cfRule>
    <cfRule type="expression" dxfId="4199" priority="4197" stopIfTrue="1">
      <formula>$D12="★"</formula>
    </cfRule>
  </conditionalFormatting>
  <conditionalFormatting sqref="J12">
    <cfRule type="expression" dxfId="4198" priority="4192" stopIfTrue="1">
      <formula>$C12="土"</formula>
    </cfRule>
    <cfRule type="expression" dxfId="4197" priority="4193" stopIfTrue="1">
      <formula>$C12="日"</formula>
    </cfRule>
    <cfRule type="expression" dxfId="4196" priority="4194" stopIfTrue="1">
      <formula>$D12="★"</formula>
    </cfRule>
  </conditionalFormatting>
  <conditionalFormatting sqref="I13:J13">
    <cfRule type="expression" dxfId="4195" priority="4189" stopIfTrue="1">
      <formula>$C13="土"</formula>
    </cfRule>
    <cfRule type="expression" dxfId="4194" priority="4190" stopIfTrue="1">
      <formula>$C13="日"</formula>
    </cfRule>
    <cfRule type="expression" dxfId="4193" priority="4191" stopIfTrue="1">
      <formula>$D13="★"</formula>
    </cfRule>
  </conditionalFormatting>
  <conditionalFormatting sqref="J13">
    <cfRule type="expression" dxfId="4192" priority="4186" stopIfTrue="1">
      <formula>$C13="土"</formula>
    </cfRule>
    <cfRule type="expression" dxfId="4191" priority="4187" stopIfTrue="1">
      <formula>$C13="日"</formula>
    </cfRule>
    <cfRule type="expression" dxfId="4190" priority="4188" stopIfTrue="1">
      <formula>$D13="★"</formula>
    </cfRule>
  </conditionalFormatting>
  <conditionalFormatting sqref="I15:J15">
    <cfRule type="expression" dxfId="4189" priority="4183" stopIfTrue="1">
      <formula>$C15="土"</formula>
    </cfRule>
    <cfRule type="expression" dxfId="4188" priority="4184" stopIfTrue="1">
      <formula>$C15="日"</formula>
    </cfRule>
    <cfRule type="expression" dxfId="4187" priority="4185" stopIfTrue="1">
      <formula>$D15="★"</formula>
    </cfRule>
  </conditionalFormatting>
  <conditionalFormatting sqref="J15">
    <cfRule type="expression" dxfId="4186" priority="4180" stopIfTrue="1">
      <formula>$C15="土"</formula>
    </cfRule>
    <cfRule type="expression" dxfId="4185" priority="4181" stopIfTrue="1">
      <formula>$C15="日"</formula>
    </cfRule>
    <cfRule type="expression" dxfId="4184" priority="4182" stopIfTrue="1">
      <formula>$D15="★"</formula>
    </cfRule>
  </conditionalFormatting>
  <conditionalFormatting sqref="I15:J15">
    <cfRule type="expression" dxfId="4183" priority="4177" stopIfTrue="1">
      <formula>$C15="土"</formula>
    </cfRule>
    <cfRule type="expression" dxfId="4182" priority="4178" stopIfTrue="1">
      <formula>$C15="日"</formula>
    </cfRule>
    <cfRule type="expression" dxfId="4181" priority="4179" stopIfTrue="1">
      <formula>$D15="★"</formula>
    </cfRule>
  </conditionalFormatting>
  <conditionalFormatting sqref="J15">
    <cfRule type="expression" dxfId="4180" priority="4174" stopIfTrue="1">
      <formula>$C15="土"</formula>
    </cfRule>
    <cfRule type="expression" dxfId="4179" priority="4175" stopIfTrue="1">
      <formula>$C15="日"</formula>
    </cfRule>
    <cfRule type="expression" dxfId="4178" priority="4176" stopIfTrue="1">
      <formula>$D15="★"</formula>
    </cfRule>
  </conditionalFormatting>
  <conditionalFormatting sqref="I17:J17">
    <cfRule type="expression" dxfId="4177" priority="4171" stopIfTrue="1">
      <formula>$C17="土"</formula>
    </cfRule>
    <cfRule type="expression" dxfId="4176" priority="4172" stopIfTrue="1">
      <formula>$C17="日"</formula>
    </cfRule>
    <cfRule type="expression" dxfId="4175" priority="4173" stopIfTrue="1">
      <formula>$D17="★"</formula>
    </cfRule>
  </conditionalFormatting>
  <conditionalFormatting sqref="J17">
    <cfRule type="expression" dxfId="4174" priority="4168" stopIfTrue="1">
      <formula>$C17="土"</formula>
    </cfRule>
    <cfRule type="expression" dxfId="4173" priority="4169" stopIfTrue="1">
      <formula>$C17="日"</formula>
    </cfRule>
    <cfRule type="expression" dxfId="4172" priority="4170" stopIfTrue="1">
      <formula>$D17="★"</formula>
    </cfRule>
  </conditionalFormatting>
  <conditionalFormatting sqref="I18:J18">
    <cfRule type="expression" dxfId="4171" priority="4165" stopIfTrue="1">
      <formula>$C18="土"</formula>
    </cfRule>
    <cfRule type="expression" dxfId="4170" priority="4166" stopIfTrue="1">
      <formula>$C18="日"</formula>
    </cfRule>
    <cfRule type="expression" dxfId="4169" priority="4167" stopIfTrue="1">
      <formula>$D18="★"</formula>
    </cfRule>
  </conditionalFormatting>
  <conditionalFormatting sqref="J18">
    <cfRule type="expression" dxfId="4168" priority="4162" stopIfTrue="1">
      <formula>$C18="土"</formula>
    </cfRule>
    <cfRule type="expression" dxfId="4167" priority="4163" stopIfTrue="1">
      <formula>$C18="日"</formula>
    </cfRule>
    <cfRule type="expression" dxfId="4166" priority="4164" stopIfTrue="1">
      <formula>$D18="★"</formula>
    </cfRule>
  </conditionalFormatting>
  <conditionalFormatting sqref="I18:J18">
    <cfRule type="expression" dxfId="4165" priority="4159" stopIfTrue="1">
      <formula>$C18="土"</formula>
    </cfRule>
    <cfRule type="expression" dxfId="4164" priority="4160" stopIfTrue="1">
      <formula>$C18="日"</formula>
    </cfRule>
    <cfRule type="expression" dxfId="4163" priority="4161" stopIfTrue="1">
      <formula>$D18="★"</formula>
    </cfRule>
  </conditionalFormatting>
  <conditionalFormatting sqref="J18">
    <cfRule type="expression" dxfId="4162" priority="4156" stopIfTrue="1">
      <formula>$C18="土"</formula>
    </cfRule>
    <cfRule type="expression" dxfId="4161" priority="4157" stopIfTrue="1">
      <formula>$C18="日"</formula>
    </cfRule>
    <cfRule type="expression" dxfId="4160" priority="4158" stopIfTrue="1">
      <formula>$D18="★"</formula>
    </cfRule>
  </conditionalFormatting>
  <conditionalFormatting sqref="I19:J19">
    <cfRule type="expression" dxfId="4159" priority="4153" stopIfTrue="1">
      <formula>$C19="土"</formula>
    </cfRule>
    <cfRule type="expression" dxfId="4158" priority="4154" stopIfTrue="1">
      <formula>$C19="日"</formula>
    </cfRule>
    <cfRule type="expression" dxfId="4157" priority="4155" stopIfTrue="1">
      <formula>$D19="★"</formula>
    </cfRule>
  </conditionalFormatting>
  <conditionalFormatting sqref="J19">
    <cfRule type="expression" dxfId="4156" priority="4150" stopIfTrue="1">
      <formula>$C19="土"</formula>
    </cfRule>
    <cfRule type="expression" dxfId="4155" priority="4151" stopIfTrue="1">
      <formula>$C19="日"</formula>
    </cfRule>
    <cfRule type="expression" dxfId="4154" priority="4152" stopIfTrue="1">
      <formula>$D19="★"</formula>
    </cfRule>
  </conditionalFormatting>
  <conditionalFormatting sqref="I19:J19">
    <cfRule type="expression" dxfId="4153" priority="4147" stopIfTrue="1">
      <formula>$C19="土"</formula>
    </cfRule>
    <cfRule type="expression" dxfId="4152" priority="4148" stopIfTrue="1">
      <formula>$C19="日"</formula>
    </cfRule>
    <cfRule type="expression" dxfId="4151" priority="4149" stopIfTrue="1">
      <formula>$D19="★"</formula>
    </cfRule>
  </conditionalFormatting>
  <conditionalFormatting sqref="J19">
    <cfRule type="expression" dxfId="4150" priority="4144" stopIfTrue="1">
      <formula>$C19="土"</formula>
    </cfRule>
    <cfRule type="expression" dxfId="4149" priority="4145" stopIfTrue="1">
      <formula>$C19="日"</formula>
    </cfRule>
    <cfRule type="expression" dxfId="4148" priority="4146" stopIfTrue="1">
      <formula>$D19="★"</formula>
    </cfRule>
  </conditionalFormatting>
  <conditionalFormatting sqref="I20:J20">
    <cfRule type="expression" dxfId="4147" priority="4141" stopIfTrue="1">
      <formula>$C20="土"</formula>
    </cfRule>
    <cfRule type="expression" dxfId="4146" priority="4142" stopIfTrue="1">
      <formula>$C20="日"</formula>
    </cfRule>
    <cfRule type="expression" dxfId="4145" priority="4143" stopIfTrue="1">
      <formula>$D20="★"</formula>
    </cfRule>
  </conditionalFormatting>
  <conditionalFormatting sqref="J20">
    <cfRule type="expression" dxfId="4144" priority="4138" stopIfTrue="1">
      <formula>$C20="土"</formula>
    </cfRule>
    <cfRule type="expression" dxfId="4143" priority="4139" stopIfTrue="1">
      <formula>$C20="日"</formula>
    </cfRule>
    <cfRule type="expression" dxfId="4142" priority="4140" stopIfTrue="1">
      <formula>$D20="★"</formula>
    </cfRule>
  </conditionalFormatting>
  <conditionalFormatting sqref="I21:J21">
    <cfRule type="expression" dxfId="4141" priority="4135" stopIfTrue="1">
      <formula>$C21="土"</formula>
    </cfRule>
    <cfRule type="expression" dxfId="4140" priority="4136" stopIfTrue="1">
      <formula>$C21="日"</formula>
    </cfRule>
    <cfRule type="expression" dxfId="4139" priority="4137" stopIfTrue="1">
      <formula>$D21="★"</formula>
    </cfRule>
  </conditionalFormatting>
  <conditionalFormatting sqref="J21">
    <cfRule type="expression" dxfId="4138" priority="4132" stopIfTrue="1">
      <formula>$C21="土"</formula>
    </cfRule>
    <cfRule type="expression" dxfId="4137" priority="4133" stopIfTrue="1">
      <formula>$C21="日"</formula>
    </cfRule>
    <cfRule type="expression" dxfId="4136" priority="4134" stopIfTrue="1">
      <formula>$D21="★"</formula>
    </cfRule>
  </conditionalFormatting>
  <conditionalFormatting sqref="I27:J27">
    <cfRule type="expression" dxfId="4135" priority="4129" stopIfTrue="1">
      <formula>$C27="土"</formula>
    </cfRule>
    <cfRule type="expression" dxfId="4134" priority="4130" stopIfTrue="1">
      <formula>$C27="日"</formula>
    </cfRule>
    <cfRule type="expression" dxfId="4133" priority="4131" stopIfTrue="1">
      <formula>$D27="★"</formula>
    </cfRule>
  </conditionalFormatting>
  <conditionalFormatting sqref="J27">
    <cfRule type="expression" dxfId="4132" priority="4126" stopIfTrue="1">
      <formula>$C27="土"</formula>
    </cfRule>
    <cfRule type="expression" dxfId="4131" priority="4127" stopIfTrue="1">
      <formula>$C27="日"</formula>
    </cfRule>
    <cfRule type="expression" dxfId="4130" priority="4128" stopIfTrue="1">
      <formula>$D27="★"</formula>
    </cfRule>
  </conditionalFormatting>
  <conditionalFormatting sqref="I25:J25">
    <cfRule type="expression" dxfId="4129" priority="4123" stopIfTrue="1">
      <formula>$C25="土"</formula>
    </cfRule>
    <cfRule type="expression" dxfId="4128" priority="4124" stopIfTrue="1">
      <formula>$C25="日"</formula>
    </cfRule>
    <cfRule type="expression" dxfId="4127" priority="4125" stopIfTrue="1">
      <formula>$D25="★"</formula>
    </cfRule>
  </conditionalFormatting>
  <conditionalFormatting sqref="J25">
    <cfRule type="expression" dxfId="4126" priority="4120" stopIfTrue="1">
      <formula>$C25="土"</formula>
    </cfRule>
    <cfRule type="expression" dxfId="4125" priority="4121" stopIfTrue="1">
      <formula>$C25="日"</formula>
    </cfRule>
    <cfRule type="expression" dxfId="4124" priority="4122" stopIfTrue="1">
      <formula>$D25="★"</formula>
    </cfRule>
  </conditionalFormatting>
  <conditionalFormatting sqref="I26:J26">
    <cfRule type="expression" dxfId="4123" priority="4117" stopIfTrue="1">
      <formula>$C26="土"</formula>
    </cfRule>
    <cfRule type="expression" dxfId="4122" priority="4118" stopIfTrue="1">
      <formula>$C26="日"</formula>
    </cfRule>
    <cfRule type="expression" dxfId="4121" priority="4119" stopIfTrue="1">
      <formula>$D26="★"</formula>
    </cfRule>
  </conditionalFormatting>
  <conditionalFormatting sqref="J26">
    <cfRule type="expression" dxfId="4120" priority="4114" stopIfTrue="1">
      <formula>$C26="土"</formula>
    </cfRule>
    <cfRule type="expression" dxfId="4119" priority="4115" stopIfTrue="1">
      <formula>$C26="日"</formula>
    </cfRule>
    <cfRule type="expression" dxfId="4118" priority="4116" stopIfTrue="1">
      <formula>$D26="★"</formula>
    </cfRule>
  </conditionalFormatting>
  <conditionalFormatting sqref="I24:J24">
    <cfRule type="expression" dxfId="4117" priority="4111" stopIfTrue="1">
      <formula>$C24="土"</formula>
    </cfRule>
    <cfRule type="expression" dxfId="4116" priority="4112" stopIfTrue="1">
      <formula>$C24="日"</formula>
    </cfRule>
    <cfRule type="expression" dxfId="4115" priority="4113" stopIfTrue="1">
      <formula>$D24="★"</formula>
    </cfRule>
  </conditionalFormatting>
  <conditionalFormatting sqref="J24">
    <cfRule type="expression" dxfId="4114" priority="4108" stopIfTrue="1">
      <formula>$C24="土"</formula>
    </cfRule>
    <cfRule type="expression" dxfId="4113" priority="4109" stopIfTrue="1">
      <formula>$C24="日"</formula>
    </cfRule>
    <cfRule type="expression" dxfId="4112" priority="4110" stopIfTrue="1">
      <formula>$D24="★"</formula>
    </cfRule>
  </conditionalFormatting>
  <conditionalFormatting sqref="I24:J24">
    <cfRule type="expression" dxfId="4111" priority="4105" stopIfTrue="1">
      <formula>$C24="土"</formula>
    </cfRule>
    <cfRule type="expression" dxfId="4110" priority="4106" stopIfTrue="1">
      <formula>$C24="日"</formula>
    </cfRule>
    <cfRule type="expression" dxfId="4109" priority="4107" stopIfTrue="1">
      <formula>$D24="★"</formula>
    </cfRule>
  </conditionalFormatting>
  <conditionalFormatting sqref="J24">
    <cfRule type="expression" dxfId="4108" priority="4102" stopIfTrue="1">
      <formula>$C24="土"</formula>
    </cfRule>
    <cfRule type="expression" dxfId="4107" priority="4103" stopIfTrue="1">
      <formula>$C24="日"</formula>
    </cfRule>
    <cfRule type="expression" dxfId="4106" priority="4104" stopIfTrue="1">
      <formula>$D24="★"</formula>
    </cfRule>
  </conditionalFormatting>
  <conditionalFormatting sqref="I25:J25">
    <cfRule type="expression" dxfId="4105" priority="4099" stopIfTrue="1">
      <formula>$C25="土"</formula>
    </cfRule>
    <cfRule type="expression" dxfId="4104" priority="4100" stopIfTrue="1">
      <formula>$C25="日"</formula>
    </cfRule>
    <cfRule type="expression" dxfId="4103" priority="4101" stopIfTrue="1">
      <formula>$D25="★"</formula>
    </cfRule>
  </conditionalFormatting>
  <conditionalFormatting sqref="J25">
    <cfRule type="expression" dxfId="4102" priority="4096" stopIfTrue="1">
      <formula>$C25="土"</formula>
    </cfRule>
    <cfRule type="expression" dxfId="4101" priority="4097" stopIfTrue="1">
      <formula>$C25="日"</formula>
    </cfRule>
    <cfRule type="expression" dxfId="4100" priority="4098" stopIfTrue="1">
      <formula>$D25="★"</formula>
    </cfRule>
  </conditionalFormatting>
  <conditionalFormatting sqref="I26:J26">
    <cfRule type="expression" dxfId="4099" priority="4093" stopIfTrue="1">
      <formula>$C26="土"</formula>
    </cfRule>
    <cfRule type="expression" dxfId="4098" priority="4094" stopIfTrue="1">
      <formula>$C26="日"</formula>
    </cfRule>
    <cfRule type="expression" dxfId="4097" priority="4095" stopIfTrue="1">
      <formula>$D26="★"</formula>
    </cfRule>
  </conditionalFormatting>
  <conditionalFormatting sqref="J26">
    <cfRule type="expression" dxfId="4096" priority="4090" stopIfTrue="1">
      <formula>$C26="土"</formula>
    </cfRule>
    <cfRule type="expression" dxfId="4095" priority="4091" stopIfTrue="1">
      <formula>$C26="日"</formula>
    </cfRule>
    <cfRule type="expression" dxfId="4094" priority="4092" stopIfTrue="1">
      <formula>$D26="★"</formula>
    </cfRule>
  </conditionalFormatting>
  <conditionalFormatting sqref="I28:J28">
    <cfRule type="expression" dxfId="4093" priority="4087" stopIfTrue="1">
      <formula>$C28="土"</formula>
    </cfRule>
    <cfRule type="expression" dxfId="4092" priority="4088" stopIfTrue="1">
      <formula>$C28="日"</formula>
    </cfRule>
    <cfRule type="expression" dxfId="4091" priority="4089" stopIfTrue="1">
      <formula>$D28="★"</formula>
    </cfRule>
  </conditionalFormatting>
  <conditionalFormatting sqref="J28">
    <cfRule type="expression" dxfId="4090" priority="4084" stopIfTrue="1">
      <formula>$C28="土"</formula>
    </cfRule>
    <cfRule type="expression" dxfId="4089" priority="4085" stopIfTrue="1">
      <formula>$C28="日"</formula>
    </cfRule>
    <cfRule type="expression" dxfId="4088" priority="4086" stopIfTrue="1">
      <formula>$D28="★"</formula>
    </cfRule>
  </conditionalFormatting>
  <conditionalFormatting sqref="I28:J28">
    <cfRule type="expression" dxfId="4087" priority="4081" stopIfTrue="1">
      <formula>$C28="土"</formula>
    </cfRule>
    <cfRule type="expression" dxfId="4086" priority="4082" stopIfTrue="1">
      <formula>$C28="日"</formula>
    </cfRule>
    <cfRule type="expression" dxfId="4085" priority="4083" stopIfTrue="1">
      <formula>$D28="★"</formula>
    </cfRule>
  </conditionalFormatting>
  <conditionalFormatting sqref="J28">
    <cfRule type="expression" dxfId="4084" priority="4078" stopIfTrue="1">
      <formula>$C28="土"</formula>
    </cfRule>
    <cfRule type="expression" dxfId="4083" priority="4079" stopIfTrue="1">
      <formula>$C28="日"</formula>
    </cfRule>
    <cfRule type="expression" dxfId="4082" priority="4080" stopIfTrue="1">
      <formula>$D28="★"</formula>
    </cfRule>
  </conditionalFormatting>
  <conditionalFormatting sqref="I31:J31">
    <cfRule type="expression" dxfId="4081" priority="4075" stopIfTrue="1">
      <formula>$C31="土"</formula>
    </cfRule>
    <cfRule type="expression" dxfId="4080" priority="4076" stopIfTrue="1">
      <formula>$C31="日"</formula>
    </cfRule>
    <cfRule type="expression" dxfId="4079" priority="4077" stopIfTrue="1">
      <formula>$D31="★"</formula>
    </cfRule>
  </conditionalFormatting>
  <conditionalFormatting sqref="J31">
    <cfRule type="expression" dxfId="4078" priority="4072" stopIfTrue="1">
      <formula>$C31="土"</formula>
    </cfRule>
    <cfRule type="expression" dxfId="4077" priority="4073" stopIfTrue="1">
      <formula>$C31="日"</formula>
    </cfRule>
    <cfRule type="expression" dxfId="4076" priority="4074" stopIfTrue="1">
      <formula>$D31="★"</formula>
    </cfRule>
  </conditionalFormatting>
  <conditionalFormatting sqref="I31:J31">
    <cfRule type="expression" dxfId="4075" priority="4069" stopIfTrue="1">
      <formula>$C31="土"</formula>
    </cfRule>
    <cfRule type="expression" dxfId="4074" priority="4070" stopIfTrue="1">
      <formula>$C31="日"</formula>
    </cfRule>
    <cfRule type="expression" dxfId="4073" priority="4071" stopIfTrue="1">
      <formula>$D31="★"</formula>
    </cfRule>
  </conditionalFormatting>
  <conditionalFormatting sqref="J31">
    <cfRule type="expression" dxfId="4072" priority="4066" stopIfTrue="1">
      <formula>$C31="土"</formula>
    </cfRule>
    <cfRule type="expression" dxfId="4071" priority="4067" stopIfTrue="1">
      <formula>$C31="日"</formula>
    </cfRule>
    <cfRule type="expression" dxfId="4070" priority="4068" stopIfTrue="1">
      <formula>$D31="★"</formula>
    </cfRule>
  </conditionalFormatting>
  <conditionalFormatting sqref="I31:J31">
    <cfRule type="expression" dxfId="4069" priority="4063" stopIfTrue="1">
      <formula>$C31="土"</formula>
    </cfRule>
    <cfRule type="expression" dxfId="4068" priority="4064" stopIfTrue="1">
      <formula>$C31="日"</formula>
    </cfRule>
    <cfRule type="expression" dxfId="4067" priority="4065" stopIfTrue="1">
      <formula>$D31="★"</formula>
    </cfRule>
  </conditionalFormatting>
  <conditionalFormatting sqref="J31">
    <cfRule type="expression" dxfId="4066" priority="4060" stopIfTrue="1">
      <formula>$C31="土"</formula>
    </cfRule>
    <cfRule type="expression" dxfId="4065" priority="4061" stopIfTrue="1">
      <formula>$C31="日"</formula>
    </cfRule>
    <cfRule type="expression" dxfId="4064" priority="4062" stopIfTrue="1">
      <formula>$D31="★"</formula>
    </cfRule>
  </conditionalFormatting>
  <conditionalFormatting sqref="I32:J32">
    <cfRule type="expression" dxfId="4063" priority="4057" stopIfTrue="1">
      <formula>$C32="土"</formula>
    </cfRule>
    <cfRule type="expression" dxfId="4062" priority="4058" stopIfTrue="1">
      <formula>$C32="日"</formula>
    </cfRule>
    <cfRule type="expression" dxfId="4061" priority="4059" stopIfTrue="1">
      <formula>$D32="★"</formula>
    </cfRule>
  </conditionalFormatting>
  <conditionalFormatting sqref="J32">
    <cfRule type="expression" dxfId="4060" priority="4054" stopIfTrue="1">
      <formula>$C32="土"</formula>
    </cfRule>
    <cfRule type="expression" dxfId="4059" priority="4055" stopIfTrue="1">
      <formula>$C32="日"</formula>
    </cfRule>
    <cfRule type="expression" dxfId="4058" priority="4056" stopIfTrue="1">
      <formula>$D32="★"</formula>
    </cfRule>
  </conditionalFormatting>
  <conditionalFormatting sqref="I33:J33">
    <cfRule type="expression" dxfId="4057" priority="4051" stopIfTrue="1">
      <formula>$C33="土"</formula>
    </cfRule>
    <cfRule type="expression" dxfId="4056" priority="4052" stopIfTrue="1">
      <formula>$C33="日"</formula>
    </cfRule>
    <cfRule type="expression" dxfId="4055" priority="4053" stopIfTrue="1">
      <formula>$D33="★"</formula>
    </cfRule>
  </conditionalFormatting>
  <conditionalFormatting sqref="J33">
    <cfRule type="expression" dxfId="4054" priority="4048" stopIfTrue="1">
      <formula>$C33="土"</formula>
    </cfRule>
    <cfRule type="expression" dxfId="4053" priority="4049" stopIfTrue="1">
      <formula>$C33="日"</formula>
    </cfRule>
    <cfRule type="expression" dxfId="4052" priority="4050" stopIfTrue="1">
      <formula>$D33="★"</formula>
    </cfRule>
  </conditionalFormatting>
  <conditionalFormatting sqref="I34:J34">
    <cfRule type="expression" dxfId="4051" priority="4045" stopIfTrue="1">
      <formula>$C34="土"</formula>
    </cfRule>
    <cfRule type="expression" dxfId="4050" priority="4046" stopIfTrue="1">
      <formula>$C34="日"</formula>
    </cfRule>
    <cfRule type="expression" dxfId="4049" priority="4047" stopIfTrue="1">
      <formula>$D34="★"</formula>
    </cfRule>
  </conditionalFormatting>
  <conditionalFormatting sqref="J34">
    <cfRule type="expression" dxfId="4048" priority="4042" stopIfTrue="1">
      <formula>$C34="土"</formula>
    </cfRule>
    <cfRule type="expression" dxfId="4047" priority="4043" stopIfTrue="1">
      <formula>$C34="日"</formula>
    </cfRule>
    <cfRule type="expression" dxfId="4046" priority="4044" stopIfTrue="1">
      <formula>$D34="★"</formula>
    </cfRule>
  </conditionalFormatting>
  <conditionalFormatting sqref="I34:J34">
    <cfRule type="expression" dxfId="4045" priority="4039" stopIfTrue="1">
      <formula>$C34="土"</formula>
    </cfRule>
    <cfRule type="expression" dxfId="4044" priority="4040" stopIfTrue="1">
      <formula>$C34="日"</formula>
    </cfRule>
    <cfRule type="expression" dxfId="4043" priority="4041" stopIfTrue="1">
      <formula>$D34="★"</formula>
    </cfRule>
  </conditionalFormatting>
  <conditionalFormatting sqref="J34">
    <cfRule type="expression" dxfId="4042" priority="4036" stopIfTrue="1">
      <formula>$C34="土"</formula>
    </cfRule>
    <cfRule type="expression" dxfId="4041" priority="4037" stopIfTrue="1">
      <formula>$C34="日"</formula>
    </cfRule>
    <cfRule type="expression" dxfId="4040" priority="4038" stopIfTrue="1">
      <formula>$D34="★"</formula>
    </cfRule>
  </conditionalFormatting>
  <conditionalFormatting sqref="J33">
    <cfRule type="expression" dxfId="4039" priority="4033" stopIfTrue="1">
      <formula>$C33="土"</formula>
    </cfRule>
    <cfRule type="expression" dxfId="4038" priority="4034" stopIfTrue="1">
      <formula>$C33="日"</formula>
    </cfRule>
    <cfRule type="expression" dxfId="4037" priority="4035" stopIfTrue="1">
      <formula>$D33="★"</formula>
    </cfRule>
  </conditionalFormatting>
  <conditionalFormatting sqref="J33">
    <cfRule type="expression" dxfId="4036" priority="4030" stopIfTrue="1">
      <formula>$C33="土"</formula>
    </cfRule>
    <cfRule type="expression" dxfId="4035" priority="4031" stopIfTrue="1">
      <formula>$C33="日"</formula>
    </cfRule>
    <cfRule type="expression" dxfId="4034" priority="4032" stopIfTrue="1">
      <formula>$D33="★"</formula>
    </cfRule>
  </conditionalFormatting>
  <conditionalFormatting sqref="J33">
    <cfRule type="expression" dxfId="4033" priority="4027" stopIfTrue="1">
      <formula>$C33="土"</formula>
    </cfRule>
    <cfRule type="expression" dxfId="4032" priority="4028" stopIfTrue="1">
      <formula>$C33="日"</formula>
    </cfRule>
    <cfRule type="expression" dxfId="4031" priority="4029" stopIfTrue="1">
      <formula>$D33="★"</formula>
    </cfRule>
  </conditionalFormatting>
  <conditionalFormatting sqref="J33">
    <cfRule type="expression" dxfId="4030" priority="4024" stopIfTrue="1">
      <formula>$C33="土"</formula>
    </cfRule>
    <cfRule type="expression" dxfId="4029" priority="4025" stopIfTrue="1">
      <formula>$C33="日"</formula>
    </cfRule>
    <cfRule type="expression" dxfId="4028" priority="4026" stopIfTrue="1">
      <formula>$D33="★"</formula>
    </cfRule>
  </conditionalFormatting>
  <conditionalFormatting sqref="J33">
    <cfRule type="expression" dxfId="4027" priority="4021" stopIfTrue="1">
      <formula>$C33="土"</formula>
    </cfRule>
    <cfRule type="expression" dxfId="4026" priority="4022" stopIfTrue="1">
      <formula>$C33="日"</formula>
    </cfRule>
    <cfRule type="expression" dxfId="4025" priority="4023" stopIfTrue="1">
      <formula>$D33="★"</formula>
    </cfRule>
  </conditionalFormatting>
  <conditionalFormatting sqref="J33">
    <cfRule type="expression" dxfId="4024" priority="4018" stopIfTrue="1">
      <formula>$C33="土"</formula>
    </cfRule>
    <cfRule type="expression" dxfId="4023" priority="4019" stopIfTrue="1">
      <formula>$C33="日"</formula>
    </cfRule>
    <cfRule type="expression" dxfId="4022" priority="4020" stopIfTrue="1">
      <formula>$D33="★"</formula>
    </cfRule>
  </conditionalFormatting>
  <conditionalFormatting sqref="I35:J35">
    <cfRule type="expression" dxfId="4021" priority="4015" stopIfTrue="1">
      <formula>$C35="土"</formula>
    </cfRule>
    <cfRule type="expression" dxfId="4020" priority="4016" stopIfTrue="1">
      <formula>$C35="日"</formula>
    </cfRule>
    <cfRule type="expression" dxfId="4019" priority="4017" stopIfTrue="1">
      <formula>$D35="★"</formula>
    </cfRule>
  </conditionalFormatting>
  <conditionalFormatting sqref="J35">
    <cfRule type="expression" dxfId="4018" priority="4012" stopIfTrue="1">
      <formula>$C35="土"</formula>
    </cfRule>
    <cfRule type="expression" dxfId="4017" priority="4013" stopIfTrue="1">
      <formula>$C35="日"</formula>
    </cfRule>
    <cfRule type="expression" dxfId="4016" priority="4014" stopIfTrue="1">
      <formula>$D35="★"</formula>
    </cfRule>
  </conditionalFormatting>
  <conditionalFormatting sqref="I35:J35">
    <cfRule type="expression" dxfId="4015" priority="4009" stopIfTrue="1">
      <formula>$C35="土"</formula>
    </cfRule>
    <cfRule type="expression" dxfId="4014" priority="4010" stopIfTrue="1">
      <formula>$C35="日"</formula>
    </cfRule>
    <cfRule type="expression" dxfId="4013" priority="4011" stopIfTrue="1">
      <formula>$D35="★"</formula>
    </cfRule>
  </conditionalFormatting>
  <conditionalFormatting sqref="J35">
    <cfRule type="expression" dxfId="4012" priority="4006" stopIfTrue="1">
      <formula>$C35="土"</formula>
    </cfRule>
    <cfRule type="expression" dxfId="4011" priority="4007" stopIfTrue="1">
      <formula>$C35="日"</formula>
    </cfRule>
    <cfRule type="expression" dxfId="4010" priority="4008" stopIfTrue="1">
      <formula>$D35="★"</formula>
    </cfRule>
  </conditionalFormatting>
  <conditionalFormatting sqref="I35:J35">
    <cfRule type="expression" dxfId="4009" priority="4003" stopIfTrue="1">
      <formula>$C35="土"</formula>
    </cfRule>
    <cfRule type="expression" dxfId="4008" priority="4004" stopIfTrue="1">
      <formula>$C35="日"</formula>
    </cfRule>
    <cfRule type="expression" dxfId="4007" priority="4005" stopIfTrue="1">
      <formula>$D35="★"</formula>
    </cfRule>
  </conditionalFormatting>
  <conditionalFormatting sqref="J35">
    <cfRule type="expression" dxfId="4006" priority="4000" stopIfTrue="1">
      <formula>$C35="土"</formula>
    </cfRule>
    <cfRule type="expression" dxfId="4005" priority="4001" stopIfTrue="1">
      <formula>$C35="日"</formula>
    </cfRule>
    <cfRule type="expression" dxfId="4004" priority="4002" stopIfTrue="1">
      <formula>$D35="★"</formula>
    </cfRule>
  </conditionalFormatting>
  <conditionalFormatting sqref="I8:J8">
    <cfRule type="expression" dxfId="4003" priority="3997" stopIfTrue="1">
      <formula>$C8="土"</formula>
    </cfRule>
    <cfRule type="expression" dxfId="4002" priority="3998" stopIfTrue="1">
      <formula>$C8="日"</formula>
    </cfRule>
    <cfRule type="expression" dxfId="4001" priority="3999" stopIfTrue="1">
      <formula>$D8="★"</formula>
    </cfRule>
  </conditionalFormatting>
  <conditionalFormatting sqref="J8">
    <cfRule type="expression" dxfId="4000" priority="3994" stopIfTrue="1">
      <formula>$C8="土"</formula>
    </cfRule>
    <cfRule type="expression" dxfId="3999" priority="3995" stopIfTrue="1">
      <formula>$C8="日"</formula>
    </cfRule>
    <cfRule type="expression" dxfId="3998" priority="3996" stopIfTrue="1">
      <formula>$D8="★"</formula>
    </cfRule>
  </conditionalFormatting>
  <conditionalFormatting sqref="I8:J8">
    <cfRule type="expression" dxfId="3997" priority="3991" stopIfTrue="1">
      <formula>$C8="土"</formula>
    </cfRule>
    <cfRule type="expression" dxfId="3996" priority="3992" stopIfTrue="1">
      <formula>$C8="日"</formula>
    </cfRule>
    <cfRule type="expression" dxfId="3995" priority="3993" stopIfTrue="1">
      <formula>$D8="★"</formula>
    </cfRule>
  </conditionalFormatting>
  <conditionalFormatting sqref="J8">
    <cfRule type="expression" dxfId="3994" priority="3988" stopIfTrue="1">
      <formula>$C8="土"</formula>
    </cfRule>
    <cfRule type="expression" dxfId="3993" priority="3989" stopIfTrue="1">
      <formula>$C8="日"</formula>
    </cfRule>
    <cfRule type="expression" dxfId="3992" priority="3990" stopIfTrue="1">
      <formula>$D8="★"</formula>
    </cfRule>
  </conditionalFormatting>
  <conditionalFormatting sqref="I9:J9">
    <cfRule type="expression" dxfId="3991" priority="3985" stopIfTrue="1">
      <formula>$C9="土"</formula>
    </cfRule>
    <cfRule type="expression" dxfId="3990" priority="3986" stopIfTrue="1">
      <formula>$C9="日"</formula>
    </cfRule>
    <cfRule type="expression" dxfId="3989" priority="3987" stopIfTrue="1">
      <formula>$D9="★"</formula>
    </cfRule>
  </conditionalFormatting>
  <conditionalFormatting sqref="J9">
    <cfRule type="expression" dxfId="3988" priority="3982" stopIfTrue="1">
      <formula>$C9="土"</formula>
    </cfRule>
    <cfRule type="expression" dxfId="3987" priority="3983" stopIfTrue="1">
      <formula>$C9="日"</formula>
    </cfRule>
    <cfRule type="expression" dxfId="3986" priority="3984" stopIfTrue="1">
      <formula>$D9="★"</formula>
    </cfRule>
  </conditionalFormatting>
  <conditionalFormatting sqref="I9:J9">
    <cfRule type="expression" dxfId="3985" priority="3979" stopIfTrue="1">
      <formula>$C9="土"</formula>
    </cfRule>
    <cfRule type="expression" dxfId="3984" priority="3980" stopIfTrue="1">
      <formula>$C9="日"</formula>
    </cfRule>
    <cfRule type="expression" dxfId="3983" priority="3981" stopIfTrue="1">
      <formula>$D9="★"</formula>
    </cfRule>
  </conditionalFormatting>
  <conditionalFormatting sqref="J9">
    <cfRule type="expression" dxfId="3982" priority="3976" stopIfTrue="1">
      <formula>$C9="土"</formula>
    </cfRule>
    <cfRule type="expression" dxfId="3981" priority="3977" stopIfTrue="1">
      <formula>$C9="日"</formula>
    </cfRule>
    <cfRule type="expression" dxfId="3980" priority="3978" stopIfTrue="1">
      <formula>$D9="★"</formula>
    </cfRule>
  </conditionalFormatting>
  <conditionalFormatting sqref="I9:J9">
    <cfRule type="expression" dxfId="3979" priority="3973" stopIfTrue="1">
      <formula>$C9="土"</formula>
    </cfRule>
    <cfRule type="expression" dxfId="3978" priority="3974" stopIfTrue="1">
      <formula>$C9="日"</formula>
    </cfRule>
    <cfRule type="expression" dxfId="3977" priority="3975" stopIfTrue="1">
      <formula>$D9="★"</formula>
    </cfRule>
  </conditionalFormatting>
  <conditionalFormatting sqref="J9">
    <cfRule type="expression" dxfId="3976" priority="3970" stopIfTrue="1">
      <formula>$C9="土"</formula>
    </cfRule>
    <cfRule type="expression" dxfId="3975" priority="3971" stopIfTrue="1">
      <formula>$C9="日"</formula>
    </cfRule>
    <cfRule type="expression" dxfId="3974" priority="3972" stopIfTrue="1">
      <formula>$D9="★"</formula>
    </cfRule>
  </conditionalFormatting>
  <conditionalFormatting sqref="I11:J11">
    <cfRule type="expression" dxfId="3973" priority="3967" stopIfTrue="1">
      <formula>$C11="土"</formula>
    </cfRule>
    <cfRule type="expression" dxfId="3972" priority="3968" stopIfTrue="1">
      <formula>$C11="日"</formula>
    </cfRule>
    <cfRule type="expression" dxfId="3971" priority="3969" stopIfTrue="1">
      <formula>$D11="★"</formula>
    </cfRule>
  </conditionalFormatting>
  <conditionalFormatting sqref="J11">
    <cfRule type="expression" dxfId="3970" priority="3964" stopIfTrue="1">
      <formula>$C11="土"</formula>
    </cfRule>
    <cfRule type="expression" dxfId="3969" priority="3965" stopIfTrue="1">
      <formula>$C11="日"</formula>
    </cfRule>
    <cfRule type="expression" dxfId="3968" priority="3966" stopIfTrue="1">
      <formula>$D11="★"</formula>
    </cfRule>
  </conditionalFormatting>
  <conditionalFormatting sqref="I11:J11">
    <cfRule type="expression" dxfId="3967" priority="3961" stopIfTrue="1">
      <formula>$C11="土"</formula>
    </cfRule>
    <cfRule type="expression" dxfId="3966" priority="3962" stopIfTrue="1">
      <formula>$C11="日"</formula>
    </cfRule>
    <cfRule type="expression" dxfId="3965" priority="3963" stopIfTrue="1">
      <formula>$D11="★"</formula>
    </cfRule>
  </conditionalFormatting>
  <conditionalFormatting sqref="J11">
    <cfRule type="expression" dxfId="3964" priority="3958" stopIfTrue="1">
      <formula>$C11="土"</formula>
    </cfRule>
    <cfRule type="expression" dxfId="3963" priority="3959" stopIfTrue="1">
      <formula>$C11="日"</formula>
    </cfRule>
    <cfRule type="expression" dxfId="3962" priority="3960" stopIfTrue="1">
      <formula>$D11="★"</formula>
    </cfRule>
  </conditionalFormatting>
  <conditionalFormatting sqref="I14:J14">
    <cfRule type="expression" dxfId="3961" priority="3955" stopIfTrue="1">
      <formula>$C14="土"</formula>
    </cfRule>
    <cfRule type="expression" dxfId="3960" priority="3956" stopIfTrue="1">
      <formula>$C14="日"</formula>
    </cfRule>
    <cfRule type="expression" dxfId="3959" priority="3957" stopIfTrue="1">
      <formula>$D14="★"</formula>
    </cfRule>
  </conditionalFormatting>
  <conditionalFormatting sqref="I14:J14">
    <cfRule type="expression" dxfId="3958" priority="3952" stopIfTrue="1">
      <formula>$C14="土"</formula>
    </cfRule>
    <cfRule type="expression" dxfId="3957" priority="3953" stopIfTrue="1">
      <formula>$C14="日"</formula>
    </cfRule>
    <cfRule type="expression" dxfId="3956" priority="3954" stopIfTrue="1">
      <formula>$D14="★"</formula>
    </cfRule>
  </conditionalFormatting>
  <conditionalFormatting sqref="J14">
    <cfRule type="expression" dxfId="3955" priority="3949" stopIfTrue="1">
      <formula>$C14="土"</formula>
    </cfRule>
    <cfRule type="expression" dxfId="3954" priority="3950" stopIfTrue="1">
      <formula>$C14="日"</formula>
    </cfRule>
    <cfRule type="expression" dxfId="3953" priority="3951" stopIfTrue="1">
      <formula>$D14="★"</formula>
    </cfRule>
  </conditionalFormatting>
  <conditionalFormatting sqref="I14:J14">
    <cfRule type="expression" dxfId="3952" priority="3946" stopIfTrue="1">
      <formula>$C14="土"</formula>
    </cfRule>
    <cfRule type="expression" dxfId="3951" priority="3947" stopIfTrue="1">
      <formula>$C14="日"</formula>
    </cfRule>
    <cfRule type="expression" dxfId="3950" priority="3948" stopIfTrue="1">
      <formula>$D14="★"</formula>
    </cfRule>
  </conditionalFormatting>
  <conditionalFormatting sqref="J14">
    <cfRule type="expression" dxfId="3949" priority="3943" stopIfTrue="1">
      <formula>$C14="土"</formula>
    </cfRule>
    <cfRule type="expression" dxfId="3948" priority="3944" stopIfTrue="1">
      <formula>$C14="日"</formula>
    </cfRule>
    <cfRule type="expression" dxfId="3947" priority="3945" stopIfTrue="1">
      <formula>$D14="★"</formula>
    </cfRule>
  </conditionalFormatting>
  <conditionalFormatting sqref="I14:J14">
    <cfRule type="expression" dxfId="3946" priority="3940" stopIfTrue="1">
      <formula>$C14="土"</formula>
    </cfRule>
    <cfRule type="expression" dxfId="3945" priority="3941" stopIfTrue="1">
      <formula>$C14="日"</formula>
    </cfRule>
    <cfRule type="expression" dxfId="3944" priority="3942" stopIfTrue="1">
      <formula>$D14="★"</formula>
    </cfRule>
  </conditionalFormatting>
  <conditionalFormatting sqref="J14">
    <cfRule type="expression" dxfId="3943" priority="3937" stopIfTrue="1">
      <formula>$C14="土"</formula>
    </cfRule>
    <cfRule type="expression" dxfId="3942" priority="3938" stopIfTrue="1">
      <formula>$C14="日"</formula>
    </cfRule>
    <cfRule type="expression" dxfId="3941" priority="3939" stopIfTrue="1">
      <formula>$D14="★"</formula>
    </cfRule>
  </conditionalFormatting>
  <conditionalFormatting sqref="J14">
    <cfRule type="expression" dxfId="3940" priority="3934" stopIfTrue="1">
      <formula>$C14="土"</formula>
    </cfRule>
    <cfRule type="expression" dxfId="3939" priority="3935" stopIfTrue="1">
      <formula>$C14="日"</formula>
    </cfRule>
    <cfRule type="expression" dxfId="3938" priority="3936" stopIfTrue="1">
      <formula>$D14="★"</formula>
    </cfRule>
  </conditionalFormatting>
  <conditionalFormatting sqref="J14">
    <cfRule type="expression" dxfId="3937" priority="3931" stopIfTrue="1">
      <formula>$C14="土"</formula>
    </cfRule>
    <cfRule type="expression" dxfId="3936" priority="3932" stopIfTrue="1">
      <formula>$C14="日"</formula>
    </cfRule>
    <cfRule type="expression" dxfId="3935" priority="3933" stopIfTrue="1">
      <formula>$D14="★"</formula>
    </cfRule>
  </conditionalFormatting>
  <conditionalFormatting sqref="J14">
    <cfRule type="expression" dxfId="3934" priority="3928" stopIfTrue="1">
      <formula>$C14="土"</formula>
    </cfRule>
    <cfRule type="expression" dxfId="3933" priority="3929" stopIfTrue="1">
      <formula>$C14="日"</formula>
    </cfRule>
    <cfRule type="expression" dxfId="3932" priority="3930" stopIfTrue="1">
      <formula>$D14="★"</formula>
    </cfRule>
  </conditionalFormatting>
  <conditionalFormatting sqref="J14">
    <cfRule type="expression" dxfId="3931" priority="3925" stopIfTrue="1">
      <formula>$C14="土"</formula>
    </cfRule>
    <cfRule type="expression" dxfId="3930" priority="3926" stopIfTrue="1">
      <formula>$C14="日"</formula>
    </cfRule>
    <cfRule type="expression" dxfId="3929" priority="3927" stopIfTrue="1">
      <formula>$D14="★"</formula>
    </cfRule>
  </conditionalFormatting>
  <conditionalFormatting sqref="J14">
    <cfRule type="expression" dxfId="3928" priority="3922" stopIfTrue="1">
      <formula>$C14="土"</formula>
    </cfRule>
    <cfRule type="expression" dxfId="3927" priority="3923" stopIfTrue="1">
      <formula>$C14="日"</formula>
    </cfRule>
    <cfRule type="expression" dxfId="3926" priority="3924" stopIfTrue="1">
      <formula>$D14="★"</formula>
    </cfRule>
  </conditionalFormatting>
  <conditionalFormatting sqref="J14">
    <cfRule type="expression" dxfId="3925" priority="3919" stopIfTrue="1">
      <formula>$C14="土"</formula>
    </cfRule>
    <cfRule type="expression" dxfId="3924" priority="3920" stopIfTrue="1">
      <formula>$C14="日"</formula>
    </cfRule>
    <cfRule type="expression" dxfId="3923" priority="3921" stopIfTrue="1">
      <formula>$D14="★"</formula>
    </cfRule>
  </conditionalFormatting>
  <conditionalFormatting sqref="J14">
    <cfRule type="expression" dxfId="3922" priority="3916" stopIfTrue="1">
      <formula>$C14="土"</formula>
    </cfRule>
    <cfRule type="expression" dxfId="3921" priority="3917" stopIfTrue="1">
      <formula>$C14="日"</formula>
    </cfRule>
    <cfRule type="expression" dxfId="3920" priority="3918" stopIfTrue="1">
      <formula>$D14="★"</formula>
    </cfRule>
  </conditionalFormatting>
  <conditionalFormatting sqref="I15:J15">
    <cfRule type="expression" dxfId="3919" priority="3913" stopIfTrue="1">
      <formula>$C15="土"</formula>
    </cfRule>
    <cfRule type="expression" dxfId="3918" priority="3914" stopIfTrue="1">
      <formula>$C15="日"</formula>
    </cfRule>
    <cfRule type="expression" dxfId="3917" priority="3915" stopIfTrue="1">
      <formula>$D15="★"</formula>
    </cfRule>
  </conditionalFormatting>
  <conditionalFormatting sqref="I15:J15">
    <cfRule type="expression" dxfId="3916" priority="3910" stopIfTrue="1">
      <formula>$C15="土"</formula>
    </cfRule>
    <cfRule type="expression" dxfId="3915" priority="3911" stopIfTrue="1">
      <formula>$C15="日"</formula>
    </cfRule>
    <cfRule type="expression" dxfId="3914" priority="3912" stopIfTrue="1">
      <formula>$D15="★"</formula>
    </cfRule>
  </conditionalFormatting>
  <conditionalFormatting sqref="J15">
    <cfRule type="expression" dxfId="3913" priority="3907" stopIfTrue="1">
      <formula>$C15="土"</formula>
    </cfRule>
    <cfRule type="expression" dxfId="3912" priority="3908" stopIfTrue="1">
      <formula>$C15="日"</formula>
    </cfRule>
    <cfRule type="expression" dxfId="3911" priority="3909" stopIfTrue="1">
      <formula>$D15="★"</formula>
    </cfRule>
  </conditionalFormatting>
  <conditionalFormatting sqref="I15:J15">
    <cfRule type="expression" dxfId="3910" priority="3904" stopIfTrue="1">
      <formula>$C15="土"</formula>
    </cfRule>
    <cfRule type="expression" dxfId="3909" priority="3905" stopIfTrue="1">
      <formula>$C15="日"</formula>
    </cfRule>
    <cfRule type="expression" dxfId="3908" priority="3906" stopIfTrue="1">
      <formula>$D15="★"</formula>
    </cfRule>
  </conditionalFormatting>
  <conditionalFormatting sqref="J15">
    <cfRule type="expression" dxfId="3907" priority="3901" stopIfTrue="1">
      <formula>$C15="土"</formula>
    </cfRule>
    <cfRule type="expression" dxfId="3906" priority="3902" stopIfTrue="1">
      <formula>$C15="日"</formula>
    </cfRule>
    <cfRule type="expression" dxfId="3905" priority="3903" stopIfTrue="1">
      <formula>$D15="★"</formula>
    </cfRule>
  </conditionalFormatting>
  <conditionalFormatting sqref="I15:J15">
    <cfRule type="expression" dxfId="3904" priority="3898" stopIfTrue="1">
      <formula>$C15="土"</formula>
    </cfRule>
    <cfRule type="expression" dxfId="3903" priority="3899" stopIfTrue="1">
      <formula>$C15="日"</formula>
    </cfRule>
    <cfRule type="expression" dxfId="3902" priority="3900" stopIfTrue="1">
      <formula>$D15="★"</formula>
    </cfRule>
  </conditionalFormatting>
  <conditionalFormatting sqref="J15">
    <cfRule type="expression" dxfId="3901" priority="3895" stopIfTrue="1">
      <formula>$C15="土"</formula>
    </cfRule>
    <cfRule type="expression" dxfId="3900" priority="3896" stopIfTrue="1">
      <formula>$C15="日"</formula>
    </cfRule>
    <cfRule type="expression" dxfId="3899" priority="3897" stopIfTrue="1">
      <formula>$D15="★"</formula>
    </cfRule>
  </conditionalFormatting>
  <conditionalFormatting sqref="J15">
    <cfRule type="expression" dxfId="3898" priority="3892" stopIfTrue="1">
      <formula>$C15="土"</formula>
    </cfRule>
    <cfRule type="expression" dxfId="3897" priority="3893" stopIfTrue="1">
      <formula>$C15="日"</formula>
    </cfRule>
    <cfRule type="expression" dxfId="3896" priority="3894" stopIfTrue="1">
      <formula>$D15="★"</formula>
    </cfRule>
  </conditionalFormatting>
  <conditionalFormatting sqref="J15">
    <cfRule type="expression" dxfId="3895" priority="3889" stopIfTrue="1">
      <formula>$C15="土"</formula>
    </cfRule>
    <cfRule type="expression" dxfId="3894" priority="3890" stopIfTrue="1">
      <formula>$C15="日"</formula>
    </cfRule>
    <cfRule type="expression" dxfId="3893" priority="3891" stopIfTrue="1">
      <formula>$D15="★"</formula>
    </cfRule>
  </conditionalFormatting>
  <conditionalFormatting sqref="J15">
    <cfRule type="expression" dxfId="3892" priority="3886" stopIfTrue="1">
      <formula>$C15="土"</formula>
    </cfRule>
    <cfRule type="expression" dxfId="3891" priority="3887" stopIfTrue="1">
      <formula>$C15="日"</formula>
    </cfRule>
    <cfRule type="expression" dxfId="3890" priority="3888" stopIfTrue="1">
      <formula>$D15="★"</formula>
    </cfRule>
  </conditionalFormatting>
  <conditionalFormatting sqref="J15">
    <cfRule type="expression" dxfId="3889" priority="3883" stopIfTrue="1">
      <formula>$C15="土"</formula>
    </cfRule>
    <cfRule type="expression" dxfId="3888" priority="3884" stopIfTrue="1">
      <formula>$C15="日"</formula>
    </cfRule>
    <cfRule type="expression" dxfId="3887" priority="3885" stopIfTrue="1">
      <formula>$D15="★"</formula>
    </cfRule>
  </conditionalFormatting>
  <conditionalFormatting sqref="J15">
    <cfRule type="expression" dxfId="3886" priority="3880" stopIfTrue="1">
      <formula>$C15="土"</formula>
    </cfRule>
    <cfRule type="expression" dxfId="3885" priority="3881" stopIfTrue="1">
      <formula>$C15="日"</formula>
    </cfRule>
    <cfRule type="expression" dxfId="3884" priority="3882" stopIfTrue="1">
      <formula>$D15="★"</formula>
    </cfRule>
  </conditionalFormatting>
  <conditionalFormatting sqref="J15">
    <cfRule type="expression" dxfId="3883" priority="3877" stopIfTrue="1">
      <formula>$C15="土"</formula>
    </cfRule>
    <cfRule type="expression" dxfId="3882" priority="3878" stopIfTrue="1">
      <formula>$C15="日"</formula>
    </cfRule>
    <cfRule type="expression" dxfId="3881" priority="3879" stopIfTrue="1">
      <formula>$D15="★"</formula>
    </cfRule>
  </conditionalFormatting>
  <conditionalFormatting sqref="J15">
    <cfRule type="expression" dxfId="3880" priority="3874" stopIfTrue="1">
      <formula>$C15="土"</formula>
    </cfRule>
    <cfRule type="expression" dxfId="3879" priority="3875" stopIfTrue="1">
      <formula>$C15="日"</formula>
    </cfRule>
    <cfRule type="expression" dxfId="3878" priority="3876" stopIfTrue="1">
      <formula>$D15="★"</formula>
    </cfRule>
  </conditionalFormatting>
  <conditionalFormatting sqref="I16:J16">
    <cfRule type="expression" dxfId="3877" priority="3871" stopIfTrue="1">
      <formula>$C16="土"</formula>
    </cfRule>
    <cfRule type="expression" dxfId="3876" priority="3872" stopIfTrue="1">
      <formula>$C16="日"</formula>
    </cfRule>
    <cfRule type="expression" dxfId="3875" priority="3873" stopIfTrue="1">
      <formula>$D16="★"</formula>
    </cfRule>
  </conditionalFormatting>
  <conditionalFormatting sqref="J16">
    <cfRule type="expression" dxfId="3874" priority="3868" stopIfTrue="1">
      <formula>$C16="土"</formula>
    </cfRule>
    <cfRule type="expression" dxfId="3873" priority="3869" stopIfTrue="1">
      <formula>$C16="日"</formula>
    </cfRule>
    <cfRule type="expression" dxfId="3872" priority="3870" stopIfTrue="1">
      <formula>$D16="★"</formula>
    </cfRule>
  </conditionalFormatting>
  <conditionalFormatting sqref="I16:J16">
    <cfRule type="expression" dxfId="3871" priority="3865" stopIfTrue="1">
      <formula>$C16="土"</formula>
    </cfRule>
    <cfRule type="expression" dxfId="3870" priority="3866" stopIfTrue="1">
      <formula>$C16="日"</formula>
    </cfRule>
    <cfRule type="expression" dxfId="3869" priority="3867" stopIfTrue="1">
      <formula>$D16="★"</formula>
    </cfRule>
  </conditionalFormatting>
  <conditionalFormatting sqref="J16">
    <cfRule type="expression" dxfId="3868" priority="3862" stopIfTrue="1">
      <formula>$C16="土"</formula>
    </cfRule>
    <cfRule type="expression" dxfId="3867" priority="3863" stopIfTrue="1">
      <formula>$C16="日"</formula>
    </cfRule>
    <cfRule type="expression" dxfId="3866" priority="3864" stopIfTrue="1">
      <formula>$D16="★"</formula>
    </cfRule>
  </conditionalFormatting>
  <conditionalFormatting sqref="I16:J16">
    <cfRule type="expression" dxfId="3865" priority="3859" stopIfTrue="1">
      <formula>$C16="土"</formula>
    </cfRule>
    <cfRule type="expression" dxfId="3864" priority="3860" stopIfTrue="1">
      <formula>$C16="日"</formula>
    </cfRule>
    <cfRule type="expression" dxfId="3863" priority="3861" stopIfTrue="1">
      <formula>$D16="★"</formula>
    </cfRule>
  </conditionalFormatting>
  <conditionalFormatting sqref="J16">
    <cfRule type="expression" dxfId="3862" priority="3856" stopIfTrue="1">
      <formula>$C16="土"</formula>
    </cfRule>
    <cfRule type="expression" dxfId="3861" priority="3857" stopIfTrue="1">
      <formula>$C16="日"</formula>
    </cfRule>
    <cfRule type="expression" dxfId="3860" priority="3858" stopIfTrue="1">
      <formula>$D16="★"</formula>
    </cfRule>
  </conditionalFormatting>
  <conditionalFormatting sqref="I16:J16">
    <cfRule type="expression" dxfId="3859" priority="3853" stopIfTrue="1">
      <formula>$C16="土"</formula>
    </cfRule>
    <cfRule type="expression" dxfId="3858" priority="3854" stopIfTrue="1">
      <formula>$C16="日"</formula>
    </cfRule>
    <cfRule type="expression" dxfId="3857" priority="3855" stopIfTrue="1">
      <formula>$D16="★"</formula>
    </cfRule>
  </conditionalFormatting>
  <conditionalFormatting sqref="I16:J16">
    <cfRule type="expression" dxfId="3856" priority="3850" stopIfTrue="1">
      <formula>$C16="土"</formula>
    </cfRule>
    <cfRule type="expression" dxfId="3855" priority="3851" stopIfTrue="1">
      <formula>$C16="日"</formula>
    </cfRule>
    <cfRule type="expression" dxfId="3854" priority="3852" stopIfTrue="1">
      <formula>$D16="★"</formula>
    </cfRule>
  </conditionalFormatting>
  <conditionalFormatting sqref="J16">
    <cfRule type="expression" dxfId="3853" priority="3847" stopIfTrue="1">
      <formula>$C16="土"</formula>
    </cfRule>
    <cfRule type="expression" dxfId="3852" priority="3848" stopIfTrue="1">
      <formula>$C16="日"</formula>
    </cfRule>
    <cfRule type="expression" dxfId="3851" priority="3849" stopIfTrue="1">
      <formula>$D16="★"</formula>
    </cfRule>
  </conditionalFormatting>
  <conditionalFormatting sqref="I16:J16">
    <cfRule type="expression" dxfId="3850" priority="3844" stopIfTrue="1">
      <formula>$C16="土"</formula>
    </cfRule>
    <cfRule type="expression" dxfId="3849" priority="3845" stopIfTrue="1">
      <formula>$C16="日"</formula>
    </cfRule>
    <cfRule type="expression" dxfId="3848" priority="3846" stopIfTrue="1">
      <formula>$D16="★"</formula>
    </cfRule>
  </conditionalFormatting>
  <conditionalFormatting sqref="J16">
    <cfRule type="expression" dxfId="3847" priority="3841" stopIfTrue="1">
      <formula>$C16="土"</formula>
    </cfRule>
    <cfRule type="expression" dxfId="3846" priority="3842" stopIfTrue="1">
      <formula>$C16="日"</formula>
    </cfRule>
    <cfRule type="expression" dxfId="3845" priority="3843" stopIfTrue="1">
      <formula>$D16="★"</formula>
    </cfRule>
  </conditionalFormatting>
  <conditionalFormatting sqref="I16:J16">
    <cfRule type="expression" dxfId="3844" priority="3838" stopIfTrue="1">
      <formula>$C16="土"</formula>
    </cfRule>
    <cfRule type="expression" dxfId="3843" priority="3839" stopIfTrue="1">
      <formula>$C16="日"</formula>
    </cfRule>
    <cfRule type="expression" dxfId="3842" priority="3840" stopIfTrue="1">
      <formula>$D16="★"</formula>
    </cfRule>
  </conditionalFormatting>
  <conditionalFormatting sqref="J16">
    <cfRule type="expression" dxfId="3841" priority="3835" stopIfTrue="1">
      <formula>$C16="土"</formula>
    </cfRule>
    <cfRule type="expression" dxfId="3840" priority="3836" stopIfTrue="1">
      <formula>$C16="日"</formula>
    </cfRule>
    <cfRule type="expression" dxfId="3839" priority="3837" stopIfTrue="1">
      <formula>$D16="★"</formula>
    </cfRule>
  </conditionalFormatting>
  <conditionalFormatting sqref="J16">
    <cfRule type="expression" dxfId="3838" priority="3832" stopIfTrue="1">
      <formula>$C16="土"</formula>
    </cfRule>
    <cfRule type="expression" dxfId="3837" priority="3833" stopIfTrue="1">
      <formula>$C16="日"</formula>
    </cfRule>
    <cfRule type="expression" dxfId="3836" priority="3834" stopIfTrue="1">
      <formula>$D16="★"</formula>
    </cfRule>
  </conditionalFormatting>
  <conditionalFormatting sqref="J16">
    <cfRule type="expression" dxfId="3835" priority="3829" stopIfTrue="1">
      <formula>$C16="土"</formula>
    </cfRule>
    <cfRule type="expression" dxfId="3834" priority="3830" stopIfTrue="1">
      <formula>$C16="日"</formula>
    </cfRule>
    <cfRule type="expression" dxfId="3833" priority="3831" stopIfTrue="1">
      <formula>$D16="★"</formula>
    </cfRule>
  </conditionalFormatting>
  <conditionalFormatting sqref="J16">
    <cfRule type="expression" dxfId="3832" priority="3826" stopIfTrue="1">
      <formula>$C16="土"</formula>
    </cfRule>
    <cfRule type="expression" dxfId="3831" priority="3827" stopIfTrue="1">
      <formula>$C16="日"</formula>
    </cfRule>
    <cfRule type="expression" dxfId="3830" priority="3828" stopIfTrue="1">
      <formula>$D16="★"</formula>
    </cfRule>
  </conditionalFormatting>
  <conditionalFormatting sqref="J16">
    <cfRule type="expression" dxfId="3829" priority="3823" stopIfTrue="1">
      <formula>$C16="土"</formula>
    </cfRule>
    <cfRule type="expression" dxfId="3828" priority="3824" stopIfTrue="1">
      <formula>$C16="日"</formula>
    </cfRule>
    <cfRule type="expression" dxfId="3827" priority="3825" stopIfTrue="1">
      <formula>$D16="★"</formula>
    </cfRule>
  </conditionalFormatting>
  <conditionalFormatting sqref="J16">
    <cfRule type="expression" dxfId="3826" priority="3820" stopIfTrue="1">
      <formula>$C16="土"</formula>
    </cfRule>
    <cfRule type="expression" dxfId="3825" priority="3821" stopIfTrue="1">
      <formula>$C16="日"</formula>
    </cfRule>
    <cfRule type="expression" dxfId="3824" priority="3822" stopIfTrue="1">
      <formula>$D16="★"</formula>
    </cfRule>
  </conditionalFormatting>
  <conditionalFormatting sqref="J16">
    <cfRule type="expression" dxfId="3823" priority="3817" stopIfTrue="1">
      <formula>$C16="土"</formula>
    </cfRule>
    <cfRule type="expression" dxfId="3822" priority="3818" stopIfTrue="1">
      <formula>$C16="日"</formula>
    </cfRule>
    <cfRule type="expression" dxfId="3821" priority="3819" stopIfTrue="1">
      <formula>$D16="★"</formula>
    </cfRule>
  </conditionalFormatting>
  <conditionalFormatting sqref="J16">
    <cfRule type="expression" dxfId="3820" priority="3814" stopIfTrue="1">
      <formula>$C16="土"</formula>
    </cfRule>
    <cfRule type="expression" dxfId="3819" priority="3815" stopIfTrue="1">
      <formula>$C16="日"</formula>
    </cfRule>
    <cfRule type="expression" dxfId="3818" priority="3816" stopIfTrue="1">
      <formula>$D16="★"</formula>
    </cfRule>
  </conditionalFormatting>
  <conditionalFormatting sqref="I17:J17">
    <cfRule type="expression" dxfId="3817" priority="3811" stopIfTrue="1">
      <formula>$C17="土"</formula>
    </cfRule>
    <cfRule type="expression" dxfId="3816" priority="3812" stopIfTrue="1">
      <formula>$C17="日"</formula>
    </cfRule>
    <cfRule type="expression" dxfId="3815" priority="3813" stopIfTrue="1">
      <formula>$D17="★"</formula>
    </cfRule>
  </conditionalFormatting>
  <conditionalFormatting sqref="J17">
    <cfRule type="expression" dxfId="3814" priority="3808" stopIfTrue="1">
      <formula>$C17="土"</formula>
    </cfRule>
    <cfRule type="expression" dxfId="3813" priority="3809" stopIfTrue="1">
      <formula>$C17="日"</formula>
    </cfRule>
    <cfRule type="expression" dxfId="3812" priority="3810" stopIfTrue="1">
      <formula>$D17="★"</formula>
    </cfRule>
  </conditionalFormatting>
  <conditionalFormatting sqref="I17:J17">
    <cfRule type="expression" dxfId="3811" priority="3805" stopIfTrue="1">
      <formula>$C17="土"</formula>
    </cfRule>
    <cfRule type="expression" dxfId="3810" priority="3806" stopIfTrue="1">
      <formula>$C17="日"</formula>
    </cfRule>
    <cfRule type="expression" dxfId="3809" priority="3807" stopIfTrue="1">
      <formula>$D17="★"</formula>
    </cfRule>
  </conditionalFormatting>
  <conditionalFormatting sqref="J17">
    <cfRule type="expression" dxfId="3808" priority="3802" stopIfTrue="1">
      <formula>$C17="土"</formula>
    </cfRule>
    <cfRule type="expression" dxfId="3807" priority="3803" stopIfTrue="1">
      <formula>$C17="日"</formula>
    </cfRule>
    <cfRule type="expression" dxfId="3806" priority="3804" stopIfTrue="1">
      <formula>$D17="★"</formula>
    </cfRule>
  </conditionalFormatting>
  <conditionalFormatting sqref="I17:J17">
    <cfRule type="expression" dxfId="3805" priority="3799" stopIfTrue="1">
      <formula>$C17="土"</formula>
    </cfRule>
    <cfRule type="expression" dxfId="3804" priority="3800" stopIfTrue="1">
      <formula>$C17="日"</formula>
    </cfRule>
    <cfRule type="expression" dxfId="3803" priority="3801" stopIfTrue="1">
      <formula>$D17="★"</formula>
    </cfRule>
  </conditionalFormatting>
  <conditionalFormatting sqref="J17">
    <cfRule type="expression" dxfId="3802" priority="3796" stopIfTrue="1">
      <formula>$C17="土"</formula>
    </cfRule>
    <cfRule type="expression" dxfId="3801" priority="3797" stopIfTrue="1">
      <formula>$C17="日"</formula>
    </cfRule>
    <cfRule type="expression" dxfId="3800" priority="3798" stopIfTrue="1">
      <formula>$D17="★"</formula>
    </cfRule>
  </conditionalFormatting>
  <conditionalFormatting sqref="I17:J17">
    <cfRule type="expression" dxfId="3799" priority="3793" stopIfTrue="1">
      <formula>$C17="土"</formula>
    </cfRule>
    <cfRule type="expression" dxfId="3798" priority="3794" stopIfTrue="1">
      <formula>$C17="日"</formula>
    </cfRule>
    <cfRule type="expression" dxfId="3797" priority="3795" stopIfTrue="1">
      <formula>$D17="★"</formula>
    </cfRule>
  </conditionalFormatting>
  <conditionalFormatting sqref="I17:J17">
    <cfRule type="expression" dxfId="3796" priority="3790" stopIfTrue="1">
      <formula>$C17="土"</formula>
    </cfRule>
    <cfRule type="expression" dxfId="3795" priority="3791" stopIfTrue="1">
      <formula>$C17="日"</formula>
    </cfRule>
    <cfRule type="expression" dxfId="3794" priority="3792" stopIfTrue="1">
      <formula>$D17="★"</formula>
    </cfRule>
  </conditionalFormatting>
  <conditionalFormatting sqref="J17">
    <cfRule type="expression" dxfId="3793" priority="3787" stopIfTrue="1">
      <formula>$C17="土"</formula>
    </cfRule>
    <cfRule type="expression" dxfId="3792" priority="3788" stopIfTrue="1">
      <formula>$C17="日"</formula>
    </cfRule>
    <cfRule type="expression" dxfId="3791" priority="3789" stopIfTrue="1">
      <formula>$D17="★"</formula>
    </cfRule>
  </conditionalFormatting>
  <conditionalFormatting sqref="I17:J17">
    <cfRule type="expression" dxfId="3790" priority="3784" stopIfTrue="1">
      <formula>$C17="土"</formula>
    </cfRule>
    <cfRule type="expression" dxfId="3789" priority="3785" stopIfTrue="1">
      <formula>$C17="日"</formula>
    </cfRule>
    <cfRule type="expression" dxfId="3788" priority="3786" stopIfTrue="1">
      <formula>$D17="★"</formula>
    </cfRule>
  </conditionalFormatting>
  <conditionalFormatting sqref="J17">
    <cfRule type="expression" dxfId="3787" priority="3781" stopIfTrue="1">
      <formula>$C17="土"</formula>
    </cfRule>
    <cfRule type="expression" dxfId="3786" priority="3782" stopIfTrue="1">
      <formula>$C17="日"</formula>
    </cfRule>
    <cfRule type="expression" dxfId="3785" priority="3783" stopIfTrue="1">
      <formula>$D17="★"</formula>
    </cfRule>
  </conditionalFormatting>
  <conditionalFormatting sqref="I17:J17">
    <cfRule type="expression" dxfId="3784" priority="3778" stopIfTrue="1">
      <formula>$C17="土"</formula>
    </cfRule>
    <cfRule type="expression" dxfId="3783" priority="3779" stopIfTrue="1">
      <formula>$C17="日"</formula>
    </cfRule>
    <cfRule type="expression" dxfId="3782" priority="3780" stopIfTrue="1">
      <formula>$D17="★"</formula>
    </cfRule>
  </conditionalFormatting>
  <conditionalFormatting sqref="J17">
    <cfRule type="expression" dxfId="3781" priority="3775" stopIfTrue="1">
      <formula>$C17="土"</formula>
    </cfRule>
    <cfRule type="expression" dxfId="3780" priority="3776" stopIfTrue="1">
      <formula>$C17="日"</formula>
    </cfRule>
    <cfRule type="expression" dxfId="3779" priority="3777" stopIfTrue="1">
      <formula>$D17="★"</formula>
    </cfRule>
  </conditionalFormatting>
  <conditionalFormatting sqref="J17">
    <cfRule type="expression" dxfId="3778" priority="3772" stopIfTrue="1">
      <formula>$C17="土"</formula>
    </cfRule>
    <cfRule type="expression" dxfId="3777" priority="3773" stopIfTrue="1">
      <formula>$C17="日"</formula>
    </cfRule>
    <cfRule type="expression" dxfId="3776" priority="3774" stopIfTrue="1">
      <formula>$D17="★"</formula>
    </cfRule>
  </conditionalFormatting>
  <conditionalFormatting sqref="J17">
    <cfRule type="expression" dxfId="3775" priority="3769" stopIfTrue="1">
      <formula>$C17="土"</formula>
    </cfRule>
    <cfRule type="expression" dxfId="3774" priority="3770" stopIfTrue="1">
      <formula>$C17="日"</formula>
    </cfRule>
    <cfRule type="expression" dxfId="3773" priority="3771" stopIfTrue="1">
      <formula>$D17="★"</formula>
    </cfRule>
  </conditionalFormatting>
  <conditionalFormatting sqref="J17">
    <cfRule type="expression" dxfId="3772" priority="3766" stopIfTrue="1">
      <formula>$C17="土"</formula>
    </cfRule>
    <cfRule type="expression" dxfId="3771" priority="3767" stopIfTrue="1">
      <formula>$C17="日"</formula>
    </cfRule>
    <cfRule type="expression" dxfId="3770" priority="3768" stopIfTrue="1">
      <formula>$D17="★"</formula>
    </cfRule>
  </conditionalFormatting>
  <conditionalFormatting sqref="J17">
    <cfRule type="expression" dxfId="3769" priority="3763" stopIfTrue="1">
      <formula>$C17="土"</formula>
    </cfRule>
    <cfRule type="expression" dxfId="3768" priority="3764" stopIfTrue="1">
      <formula>$C17="日"</formula>
    </cfRule>
    <cfRule type="expression" dxfId="3767" priority="3765" stopIfTrue="1">
      <formula>$D17="★"</formula>
    </cfRule>
  </conditionalFormatting>
  <conditionalFormatting sqref="J17">
    <cfRule type="expression" dxfId="3766" priority="3760" stopIfTrue="1">
      <formula>$C17="土"</formula>
    </cfRule>
    <cfRule type="expression" dxfId="3765" priority="3761" stopIfTrue="1">
      <formula>$C17="日"</formula>
    </cfRule>
    <cfRule type="expression" dxfId="3764" priority="3762" stopIfTrue="1">
      <formula>$D17="★"</formula>
    </cfRule>
  </conditionalFormatting>
  <conditionalFormatting sqref="J17">
    <cfRule type="expression" dxfId="3763" priority="3757" stopIfTrue="1">
      <formula>$C17="土"</formula>
    </cfRule>
    <cfRule type="expression" dxfId="3762" priority="3758" stopIfTrue="1">
      <formula>$C17="日"</formula>
    </cfRule>
    <cfRule type="expression" dxfId="3761" priority="3759" stopIfTrue="1">
      <formula>$D17="★"</formula>
    </cfRule>
  </conditionalFormatting>
  <conditionalFormatting sqref="J17">
    <cfRule type="expression" dxfId="3760" priority="3754" stopIfTrue="1">
      <formula>$C17="土"</formula>
    </cfRule>
    <cfRule type="expression" dxfId="3759" priority="3755" stopIfTrue="1">
      <formula>$C17="日"</formula>
    </cfRule>
    <cfRule type="expression" dxfId="3758" priority="3756" stopIfTrue="1">
      <formula>$D17="★"</formula>
    </cfRule>
  </conditionalFormatting>
  <conditionalFormatting sqref="I18:J18">
    <cfRule type="expression" dxfId="3757" priority="3751" stopIfTrue="1">
      <formula>$C18="土"</formula>
    </cfRule>
    <cfRule type="expression" dxfId="3756" priority="3752" stopIfTrue="1">
      <formula>$C18="日"</formula>
    </cfRule>
    <cfRule type="expression" dxfId="3755" priority="3753" stopIfTrue="1">
      <formula>$D18="★"</formula>
    </cfRule>
  </conditionalFormatting>
  <conditionalFormatting sqref="J18">
    <cfRule type="expression" dxfId="3754" priority="3748" stopIfTrue="1">
      <formula>$C18="土"</formula>
    </cfRule>
    <cfRule type="expression" dxfId="3753" priority="3749" stopIfTrue="1">
      <formula>$C18="日"</formula>
    </cfRule>
    <cfRule type="expression" dxfId="3752" priority="3750" stopIfTrue="1">
      <formula>$D18="★"</formula>
    </cfRule>
  </conditionalFormatting>
  <conditionalFormatting sqref="I21:J21">
    <cfRule type="expression" dxfId="3751" priority="3745" stopIfTrue="1">
      <formula>$C21="土"</formula>
    </cfRule>
    <cfRule type="expression" dxfId="3750" priority="3746" stopIfTrue="1">
      <formula>$C21="日"</formula>
    </cfRule>
    <cfRule type="expression" dxfId="3749" priority="3747" stopIfTrue="1">
      <formula>$D21="★"</formula>
    </cfRule>
  </conditionalFormatting>
  <conditionalFormatting sqref="J21">
    <cfRule type="expression" dxfId="3748" priority="3742" stopIfTrue="1">
      <formula>$C21="土"</formula>
    </cfRule>
    <cfRule type="expression" dxfId="3747" priority="3743" stopIfTrue="1">
      <formula>$C21="日"</formula>
    </cfRule>
    <cfRule type="expression" dxfId="3746" priority="3744" stopIfTrue="1">
      <formula>$D21="★"</formula>
    </cfRule>
  </conditionalFormatting>
  <conditionalFormatting sqref="I21:J21">
    <cfRule type="expression" dxfId="3745" priority="3739" stopIfTrue="1">
      <formula>$C21="土"</formula>
    </cfRule>
    <cfRule type="expression" dxfId="3744" priority="3740" stopIfTrue="1">
      <formula>$C21="日"</formula>
    </cfRule>
    <cfRule type="expression" dxfId="3743" priority="3741" stopIfTrue="1">
      <formula>$D21="★"</formula>
    </cfRule>
  </conditionalFormatting>
  <conditionalFormatting sqref="J21">
    <cfRule type="expression" dxfId="3742" priority="3736" stopIfTrue="1">
      <formula>$C21="土"</formula>
    </cfRule>
    <cfRule type="expression" dxfId="3741" priority="3737" stopIfTrue="1">
      <formula>$C21="日"</formula>
    </cfRule>
    <cfRule type="expression" dxfId="3740" priority="3738" stopIfTrue="1">
      <formula>$D21="★"</formula>
    </cfRule>
  </conditionalFormatting>
  <conditionalFormatting sqref="I21:J21">
    <cfRule type="expression" dxfId="3739" priority="3733" stopIfTrue="1">
      <formula>$C21="土"</formula>
    </cfRule>
    <cfRule type="expression" dxfId="3738" priority="3734" stopIfTrue="1">
      <formula>$C21="日"</formula>
    </cfRule>
    <cfRule type="expression" dxfId="3737" priority="3735" stopIfTrue="1">
      <formula>$D21="★"</formula>
    </cfRule>
  </conditionalFormatting>
  <conditionalFormatting sqref="J21">
    <cfRule type="expression" dxfId="3736" priority="3730" stopIfTrue="1">
      <formula>$C21="土"</formula>
    </cfRule>
    <cfRule type="expression" dxfId="3735" priority="3731" stopIfTrue="1">
      <formula>$C21="日"</formula>
    </cfRule>
    <cfRule type="expression" dxfId="3734" priority="3732" stopIfTrue="1">
      <formula>$D21="★"</formula>
    </cfRule>
  </conditionalFormatting>
  <conditionalFormatting sqref="I21:J21">
    <cfRule type="expression" dxfId="3733" priority="3727" stopIfTrue="1">
      <formula>$C21="土"</formula>
    </cfRule>
    <cfRule type="expression" dxfId="3732" priority="3728" stopIfTrue="1">
      <formula>$C21="日"</formula>
    </cfRule>
    <cfRule type="expression" dxfId="3731" priority="3729" stopIfTrue="1">
      <formula>$D21="★"</formula>
    </cfRule>
  </conditionalFormatting>
  <conditionalFormatting sqref="J21">
    <cfRule type="expression" dxfId="3730" priority="3724" stopIfTrue="1">
      <formula>$C21="土"</formula>
    </cfRule>
    <cfRule type="expression" dxfId="3729" priority="3725" stopIfTrue="1">
      <formula>$C21="日"</formula>
    </cfRule>
    <cfRule type="expression" dxfId="3728" priority="3726" stopIfTrue="1">
      <formula>$D21="★"</formula>
    </cfRule>
  </conditionalFormatting>
  <conditionalFormatting sqref="I21:J21">
    <cfRule type="expression" dxfId="3727" priority="3721" stopIfTrue="1">
      <formula>$C21="土"</formula>
    </cfRule>
    <cfRule type="expression" dxfId="3726" priority="3722" stopIfTrue="1">
      <formula>$C21="日"</formula>
    </cfRule>
    <cfRule type="expression" dxfId="3725" priority="3723" stopIfTrue="1">
      <formula>$D21="★"</formula>
    </cfRule>
  </conditionalFormatting>
  <conditionalFormatting sqref="J21">
    <cfRule type="expression" dxfId="3724" priority="3718" stopIfTrue="1">
      <formula>$C21="土"</formula>
    </cfRule>
    <cfRule type="expression" dxfId="3723" priority="3719" stopIfTrue="1">
      <formula>$C21="日"</formula>
    </cfRule>
    <cfRule type="expression" dxfId="3722" priority="3720" stopIfTrue="1">
      <formula>$D21="★"</formula>
    </cfRule>
  </conditionalFormatting>
  <conditionalFormatting sqref="I21:J21">
    <cfRule type="expression" dxfId="3721" priority="3715" stopIfTrue="1">
      <formula>$C21="土"</formula>
    </cfRule>
    <cfRule type="expression" dxfId="3720" priority="3716" stopIfTrue="1">
      <formula>$C21="日"</formula>
    </cfRule>
    <cfRule type="expression" dxfId="3719" priority="3717" stopIfTrue="1">
      <formula>$D21="★"</formula>
    </cfRule>
  </conditionalFormatting>
  <conditionalFormatting sqref="I21:J21">
    <cfRule type="expression" dxfId="3718" priority="3712" stopIfTrue="1">
      <formula>$C21="土"</formula>
    </cfRule>
    <cfRule type="expression" dxfId="3717" priority="3713" stopIfTrue="1">
      <formula>$C21="日"</formula>
    </cfRule>
    <cfRule type="expression" dxfId="3716" priority="3714" stopIfTrue="1">
      <formula>$D21="★"</formula>
    </cfRule>
  </conditionalFormatting>
  <conditionalFormatting sqref="J21">
    <cfRule type="expression" dxfId="3715" priority="3709" stopIfTrue="1">
      <formula>$C21="土"</formula>
    </cfRule>
    <cfRule type="expression" dxfId="3714" priority="3710" stopIfTrue="1">
      <formula>$C21="日"</formula>
    </cfRule>
    <cfRule type="expression" dxfId="3713" priority="3711" stopIfTrue="1">
      <formula>$D21="★"</formula>
    </cfRule>
  </conditionalFormatting>
  <conditionalFormatting sqref="I21:J21">
    <cfRule type="expression" dxfId="3712" priority="3706" stopIfTrue="1">
      <formula>$C21="土"</formula>
    </cfRule>
    <cfRule type="expression" dxfId="3711" priority="3707" stopIfTrue="1">
      <formula>$C21="日"</formula>
    </cfRule>
    <cfRule type="expression" dxfId="3710" priority="3708" stopIfTrue="1">
      <formula>$D21="★"</formula>
    </cfRule>
  </conditionalFormatting>
  <conditionalFormatting sqref="J21">
    <cfRule type="expression" dxfId="3709" priority="3703" stopIfTrue="1">
      <formula>$C21="土"</formula>
    </cfRule>
    <cfRule type="expression" dxfId="3708" priority="3704" stopIfTrue="1">
      <formula>$C21="日"</formula>
    </cfRule>
    <cfRule type="expression" dxfId="3707" priority="3705" stopIfTrue="1">
      <formula>$D21="★"</formula>
    </cfRule>
  </conditionalFormatting>
  <conditionalFormatting sqref="I21:J21">
    <cfRule type="expression" dxfId="3706" priority="3700" stopIfTrue="1">
      <formula>$C21="土"</formula>
    </cfRule>
    <cfRule type="expression" dxfId="3705" priority="3701" stopIfTrue="1">
      <formula>$C21="日"</formula>
    </cfRule>
    <cfRule type="expression" dxfId="3704" priority="3702" stopIfTrue="1">
      <formula>$D21="★"</formula>
    </cfRule>
  </conditionalFormatting>
  <conditionalFormatting sqref="J21">
    <cfRule type="expression" dxfId="3703" priority="3697" stopIfTrue="1">
      <formula>$C21="土"</formula>
    </cfRule>
    <cfRule type="expression" dxfId="3702" priority="3698" stopIfTrue="1">
      <formula>$C21="日"</formula>
    </cfRule>
    <cfRule type="expression" dxfId="3701" priority="3699" stopIfTrue="1">
      <formula>$D21="★"</formula>
    </cfRule>
  </conditionalFormatting>
  <conditionalFormatting sqref="J21">
    <cfRule type="expression" dxfId="3700" priority="3694" stopIfTrue="1">
      <formula>$C21="土"</formula>
    </cfRule>
    <cfRule type="expression" dxfId="3699" priority="3695" stopIfTrue="1">
      <formula>$C21="日"</formula>
    </cfRule>
    <cfRule type="expression" dxfId="3698" priority="3696" stopIfTrue="1">
      <formula>$D21="★"</formula>
    </cfRule>
  </conditionalFormatting>
  <conditionalFormatting sqref="J21">
    <cfRule type="expression" dxfId="3697" priority="3691" stopIfTrue="1">
      <formula>$C21="土"</formula>
    </cfRule>
    <cfRule type="expression" dxfId="3696" priority="3692" stopIfTrue="1">
      <formula>$C21="日"</formula>
    </cfRule>
    <cfRule type="expression" dxfId="3695" priority="3693" stopIfTrue="1">
      <formula>$D21="★"</formula>
    </cfRule>
  </conditionalFormatting>
  <conditionalFormatting sqref="J21">
    <cfRule type="expression" dxfId="3694" priority="3688" stopIfTrue="1">
      <formula>$C21="土"</formula>
    </cfRule>
    <cfRule type="expression" dxfId="3693" priority="3689" stopIfTrue="1">
      <formula>$C21="日"</formula>
    </cfRule>
    <cfRule type="expression" dxfId="3692" priority="3690" stopIfTrue="1">
      <formula>$D21="★"</formula>
    </cfRule>
  </conditionalFormatting>
  <conditionalFormatting sqref="J21">
    <cfRule type="expression" dxfId="3691" priority="3685" stopIfTrue="1">
      <formula>$C21="土"</formula>
    </cfRule>
    <cfRule type="expression" dxfId="3690" priority="3686" stopIfTrue="1">
      <formula>$C21="日"</formula>
    </cfRule>
    <cfRule type="expression" dxfId="3689" priority="3687" stopIfTrue="1">
      <formula>$D21="★"</formula>
    </cfRule>
  </conditionalFormatting>
  <conditionalFormatting sqref="J21">
    <cfRule type="expression" dxfId="3688" priority="3682" stopIfTrue="1">
      <formula>$C21="土"</formula>
    </cfRule>
    <cfRule type="expression" dxfId="3687" priority="3683" stopIfTrue="1">
      <formula>$C21="日"</formula>
    </cfRule>
    <cfRule type="expression" dxfId="3686" priority="3684" stopIfTrue="1">
      <formula>$D21="★"</formula>
    </cfRule>
  </conditionalFormatting>
  <conditionalFormatting sqref="J21">
    <cfRule type="expression" dxfId="3685" priority="3679" stopIfTrue="1">
      <formula>$C21="土"</formula>
    </cfRule>
    <cfRule type="expression" dxfId="3684" priority="3680" stopIfTrue="1">
      <formula>$C21="日"</formula>
    </cfRule>
    <cfRule type="expression" dxfId="3683" priority="3681" stopIfTrue="1">
      <formula>$D21="★"</formula>
    </cfRule>
  </conditionalFormatting>
  <conditionalFormatting sqref="J21">
    <cfRule type="expression" dxfId="3682" priority="3676" stopIfTrue="1">
      <formula>$C21="土"</formula>
    </cfRule>
    <cfRule type="expression" dxfId="3681" priority="3677" stopIfTrue="1">
      <formula>$C21="日"</formula>
    </cfRule>
    <cfRule type="expression" dxfId="3680" priority="3678" stopIfTrue="1">
      <formula>$D21="★"</formula>
    </cfRule>
  </conditionalFormatting>
  <conditionalFormatting sqref="I22:J22">
    <cfRule type="expression" dxfId="3679" priority="3673" stopIfTrue="1">
      <formula>$C22="土"</formula>
    </cfRule>
    <cfRule type="expression" dxfId="3678" priority="3674" stopIfTrue="1">
      <formula>$C22="日"</formula>
    </cfRule>
    <cfRule type="expression" dxfId="3677" priority="3675" stopIfTrue="1">
      <formula>$D22="★"</formula>
    </cfRule>
  </conditionalFormatting>
  <conditionalFormatting sqref="J22">
    <cfRule type="expression" dxfId="3676" priority="3670" stopIfTrue="1">
      <formula>$C22="土"</formula>
    </cfRule>
    <cfRule type="expression" dxfId="3675" priority="3671" stopIfTrue="1">
      <formula>$C22="日"</formula>
    </cfRule>
    <cfRule type="expression" dxfId="3674" priority="3672" stopIfTrue="1">
      <formula>$D22="★"</formula>
    </cfRule>
  </conditionalFormatting>
  <conditionalFormatting sqref="I22:J22">
    <cfRule type="expression" dxfId="3673" priority="3667" stopIfTrue="1">
      <formula>$C22="土"</formula>
    </cfRule>
    <cfRule type="expression" dxfId="3672" priority="3668" stopIfTrue="1">
      <formula>$C22="日"</formula>
    </cfRule>
    <cfRule type="expression" dxfId="3671" priority="3669" stopIfTrue="1">
      <formula>$D22="★"</formula>
    </cfRule>
  </conditionalFormatting>
  <conditionalFormatting sqref="J22">
    <cfRule type="expression" dxfId="3670" priority="3664" stopIfTrue="1">
      <formula>$C22="土"</formula>
    </cfRule>
    <cfRule type="expression" dxfId="3669" priority="3665" stopIfTrue="1">
      <formula>$C22="日"</formula>
    </cfRule>
    <cfRule type="expression" dxfId="3668" priority="3666" stopIfTrue="1">
      <formula>$D22="★"</formula>
    </cfRule>
  </conditionalFormatting>
  <conditionalFormatting sqref="I22:J22">
    <cfRule type="expression" dxfId="3667" priority="3661" stopIfTrue="1">
      <formula>$C22="土"</formula>
    </cfRule>
    <cfRule type="expression" dxfId="3666" priority="3662" stopIfTrue="1">
      <formula>$C22="日"</formula>
    </cfRule>
    <cfRule type="expression" dxfId="3665" priority="3663" stopIfTrue="1">
      <formula>$D22="★"</formula>
    </cfRule>
  </conditionalFormatting>
  <conditionalFormatting sqref="J22">
    <cfRule type="expression" dxfId="3664" priority="3658" stopIfTrue="1">
      <formula>$C22="土"</formula>
    </cfRule>
    <cfRule type="expression" dxfId="3663" priority="3659" stopIfTrue="1">
      <formula>$C22="日"</formula>
    </cfRule>
    <cfRule type="expression" dxfId="3662" priority="3660" stopIfTrue="1">
      <formula>$D22="★"</formula>
    </cfRule>
  </conditionalFormatting>
  <conditionalFormatting sqref="I22:J22">
    <cfRule type="expression" dxfId="3661" priority="3655" stopIfTrue="1">
      <formula>$C22="土"</formula>
    </cfRule>
    <cfRule type="expression" dxfId="3660" priority="3656" stopIfTrue="1">
      <formula>$C22="日"</formula>
    </cfRule>
    <cfRule type="expression" dxfId="3659" priority="3657" stopIfTrue="1">
      <formula>$D22="★"</formula>
    </cfRule>
  </conditionalFormatting>
  <conditionalFormatting sqref="J22">
    <cfRule type="expression" dxfId="3658" priority="3652" stopIfTrue="1">
      <formula>$C22="土"</formula>
    </cfRule>
    <cfRule type="expression" dxfId="3657" priority="3653" stopIfTrue="1">
      <formula>$C22="日"</formula>
    </cfRule>
    <cfRule type="expression" dxfId="3656" priority="3654" stopIfTrue="1">
      <formula>$D22="★"</formula>
    </cfRule>
  </conditionalFormatting>
  <conditionalFormatting sqref="I22:J22">
    <cfRule type="expression" dxfId="3655" priority="3649" stopIfTrue="1">
      <formula>$C22="土"</formula>
    </cfRule>
    <cfRule type="expression" dxfId="3654" priority="3650" stopIfTrue="1">
      <formula>$C22="日"</formula>
    </cfRule>
    <cfRule type="expression" dxfId="3653" priority="3651" stopIfTrue="1">
      <formula>$D22="★"</formula>
    </cfRule>
  </conditionalFormatting>
  <conditionalFormatting sqref="J22">
    <cfRule type="expression" dxfId="3652" priority="3646" stopIfTrue="1">
      <formula>$C22="土"</formula>
    </cfRule>
    <cfRule type="expression" dxfId="3651" priority="3647" stopIfTrue="1">
      <formula>$C22="日"</formula>
    </cfRule>
    <cfRule type="expression" dxfId="3650" priority="3648" stopIfTrue="1">
      <formula>$D22="★"</formula>
    </cfRule>
  </conditionalFormatting>
  <conditionalFormatting sqref="I22:J22">
    <cfRule type="expression" dxfId="3649" priority="3643" stopIfTrue="1">
      <formula>$C22="土"</formula>
    </cfRule>
    <cfRule type="expression" dxfId="3648" priority="3644" stopIfTrue="1">
      <formula>$C22="日"</formula>
    </cfRule>
    <cfRule type="expression" dxfId="3647" priority="3645" stopIfTrue="1">
      <formula>$D22="★"</formula>
    </cfRule>
  </conditionalFormatting>
  <conditionalFormatting sqref="I22:J22">
    <cfRule type="expression" dxfId="3646" priority="3640" stopIfTrue="1">
      <formula>$C22="土"</formula>
    </cfRule>
    <cfRule type="expression" dxfId="3645" priority="3641" stopIfTrue="1">
      <formula>$C22="日"</formula>
    </cfRule>
    <cfRule type="expression" dxfId="3644" priority="3642" stopIfTrue="1">
      <formula>$D22="★"</formula>
    </cfRule>
  </conditionalFormatting>
  <conditionalFormatting sqref="J22">
    <cfRule type="expression" dxfId="3643" priority="3637" stopIfTrue="1">
      <formula>$C22="土"</formula>
    </cfRule>
    <cfRule type="expression" dxfId="3642" priority="3638" stopIfTrue="1">
      <formula>$C22="日"</formula>
    </cfRule>
    <cfRule type="expression" dxfId="3641" priority="3639" stopIfTrue="1">
      <formula>$D22="★"</formula>
    </cfRule>
  </conditionalFormatting>
  <conditionalFormatting sqref="I22:J22">
    <cfRule type="expression" dxfId="3640" priority="3634" stopIfTrue="1">
      <formula>$C22="土"</formula>
    </cfRule>
    <cfRule type="expression" dxfId="3639" priority="3635" stopIfTrue="1">
      <formula>$C22="日"</formula>
    </cfRule>
    <cfRule type="expression" dxfId="3638" priority="3636" stopIfTrue="1">
      <formula>$D22="★"</formula>
    </cfRule>
  </conditionalFormatting>
  <conditionalFormatting sqref="J22">
    <cfRule type="expression" dxfId="3637" priority="3631" stopIfTrue="1">
      <formula>$C22="土"</formula>
    </cfRule>
    <cfRule type="expression" dxfId="3636" priority="3632" stopIfTrue="1">
      <formula>$C22="日"</formula>
    </cfRule>
    <cfRule type="expression" dxfId="3635" priority="3633" stopIfTrue="1">
      <formula>$D22="★"</formula>
    </cfRule>
  </conditionalFormatting>
  <conditionalFormatting sqref="I22:J22">
    <cfRule type="expression" dxfId="3634" priority="3628" stopIfTrue="1">
      <formula>$C22="土"</formula>
    </cfRule>
    <cfRule type="expression" dxfId="3633" priority="3629" stopIfTrue="1">
      <formula>$C22="日"</formula>
    </cfRule>
    <cfRule type="expression" dxfId="3632" priority="3630" stopIfTrue="1">
      <formula>$D22="★"</formula>
    </cfRule>
  </conditionalFormatting>
  <conditionalFormatting sqref="J22">
    <cfRule type="expression" dxfId="3631" priority="3625" stopIfTrue="1">
      <formula>$C22="土"</formula>
    </cfRule>
    <cfRule type="expression" dxfId="3630" priority="3626" stopIfTrue="1">
      <formula>$C22="日"</formula>
    </cfRule>
    <cfRule type="expression" dxfId="3629" priority="3627" stopIfTrue="1">
      <formula>$D22="★"</formula>
    </cfRule>
  </conditionalFormatting>
  <conditionalFormatting sqref="J22">
    <cfRule type="expression" dxfId="3628" priority="3622" stopIfTrue="1">
      <formula>$C22="土"</formula>
    </cfRule>
    <cfRule type="expression" dxfId="3627" priority="3623" stopIfTrue="1">
      <formula>$C22="日"</formula>
    </cfRule>
    <cfRule type="expression" dxfId="3626" priority="3624" stopIfTrue="1">
      <formula>$D22="★"</formula>
    </cfRule>
  </conditionalFormatting>
  <conditionalFormatting sqref="J22">
    <cfRule type="expression" dxfId="3625" priority="3619" stopIfTrue="1">
      <formula>$C22="土"</formula>
    </cfRule>
    <cfRule type="expression" dxfId="3624" priority="3620" stopIfTrue="1">
      <formula>$C22="日"</formula>
    </cfRule>
    <cfRule type="expression" dxfId="3623" priority="3621" stopIfTrue="1">
      <formula>$D22="★"</formula>
    </cfRule>
  </conditionalFormatting>
  <conditionalFormatting sqref="J22">
    <cfRule type="expression" dxfId="3622" priority="3616" stopIfTrue="1">
      <formula>$C22="土"</formula>
    </cfRule>
    <cfRule type="expression" dxfId="3621" priority="3617" stopIfTrue="1">
      <formula>$C22="日"</formula>
    </cfRule>
    <cfRule type="expression" dxfId="3620" priority="3618" stopIfTrue="1">
      <formula>$D22="★"</formula>
    </cfRule>
  </conditionalFormatting>
  <conditionalFormatting sqref="J22">
    <cfRule type="expression" dxfId="3619" priority="3613" stopIfTrue="1">
      <formula>$C22="土"</formula>
    </cfRule>
    <cfRule type="expression" dxfId="3618" priority="3614" stopIfTrue="1">
      <formula>$C22="日"</formula>
    </cfRule>
    <cfRule type="expression" dxfId="3617" priority="3615" stopIfTrue="1">
      <formula>$D22="★"</formula>
    </cfRule>
  </conditionalFormatting>
  <conditionalFormatting sqref="J22">
    <cfRule type="expression" dxfId="3616" priority="3610" stopIfTrue="1">
      <formula>$C22="土"</formula>
    </cfRule>
    <cfRule type="expression" dxfId="3615" priority="3611" stopIfTrue="1">
      <formula>$C22="日"</formula>
    </cfRule>
    <cfRule type="expression" dxfId="3614" priority="3612" stopIfTrue="1">
      <formula>$D22="★"</formula>
    </cfRule>
  </conditionalFormatting>
  <conditionalFormatting sqref="J22">
    <cfRule type="expression" dxfId="3613" priority="3607" stopIfTrue="1">
      <formula>$C22="土"</formula>
    </cfRule>
    <cfRule type="expression" dxfId="3612" priority="3608" stopIfTrue="1">
      <formula>$C22="日"</formula>
    </cfRule>
    <cfRule type="expression" dxfId="3611" priority="3609" stopIfTrue="1">
      <formula>$D22="★"</formula>
    </cfRule>
  </conditionalFormatting>
  <conditionalFormatting sqref="J22">
    <cfRule type="expression" dxfId="3610" priority="3604" stopIfTrue="1">
      <formula>$C22="土"</formula>
    </cfRule>
    <cfRule type="expression" dxfId="3609" priority="3605" stopIfTrue="1">
      <formula>$C22="日"</formula>
    </cfRule>
    <cfRule type="expression" dxfId="3608" priority="3606" stopIfTrue="1">
      <formula>$D22="★"</formula>
    </cfRule>
  </conditionalFormatting>
  <conditionalFormatting sqref="I23:J23">
    <cfRule type="expression" dxfId="3607" priority="3601" stopIfTrue="1">
      <formula>$C23="土"</formula>
    </cfRule>
    <cfRule type="expression" dxfId="3606" priority="3602" stopIfTrue="1">
      <formula>$C23="日"</formula>
    </cfRule>
    <cfRule type="expression" dxfId="3605" priority="3603" stopIfTrue="1">
      <formula>$D23="★"</formula>
    </cfRule>
  </conditionalFormatting>
  <conditionalFormatting sqref="J23">
    <cfRule type="expression" dxfId="3604" priority="3598" stopIfTrue="1">
      <formula>$C23="土"</formula>
    </cfRule>
    <cfRule type="expression" dxfId="3603" priority="3599" stopIfTrue="1">
      <formula>$C23="日"</formula>
    </cfRule>
    <cfRule type="expression" dxfId="3602" priority="3600" stopIfTrue="1">
      <formula>$D23="★"</formula>
    </cfRule>
  </conditionalFormatting>
  <conditionalFormatting sqref="I23:J23">
    <cfRule type="expression" dxfId="3601" priority="3595" stopIfTrue="1">
      <formula>$C23="土"</formula>
    </cfRule>
    <cfRule type="expression" dxfId="3600" priority="3596" stopIfTrue="1">
      <formula>$C23="日"</formula>
    </cfRule>
    <cfRule type="expression" dxfId="3599" priority="3597" stopIfTrue="1">
      <formula>$D23="★"</formula>
    </cfRule>
  </conditionalFormatting>
  <conditionalFormatting sqref="J23">
    <cfRule type="expression" dxfId="3598" priority="3592" stopIfTrue="1">
      <formula>$C23="土"</formula>
    </cfRule>
    <cfRule type="expression" dxfId="3597" priority="3593" stopIfTrue="1">
      <formula>$C23="日"</formula>
    </cfRule>
    <cfRule type="expression" dxfId="3596" priority="3594" stopIfTrue="1">
      <formula>$D23="★"</formula>
    </cfRule>
  </conditionalFormatting>
  <conditionalFormatting sqref="I23:J23">
    <cfRule type="expression" dxfId="3595" priority="3589" stopIfTrue="1">
      <formula>$C23="土"</formula>
    </cfRule>
    <cfRule type="expression" dxfId="3594" priority="3590" stopIfTrue="1">
      <formula>$C23="日"</formula>
    </cfRule>
    <cfRule type="expression" dxfId="3593" priority="3591" stopIfTrue="1">
      <formula>$D23="★"</formula>
    </cfRule>
  </conditionalFormatting>
  <conditionalFormatting sqref="J23">
    <cfRule type="expression" dxfId="3592" priority="3586" stopIfTrue="1">
      <formula>$C23="土"</formula>
    </cfRule>
    <cfRule type="expression" dxfId="3591" priority="3587" stopIfTrue="1">
      <formula>$C23="日"</formula>
    </cfRule>
    <cfRule type="expression" dxfId="3590" priority="3588" stopIfTrue="1">
      <formula>$D23="★"</formula>
    </cfRule>
  </conditionalFormatting>
  <conditionalFormatting sqref="I23:J23">
    <cfRule type="expression" dxfId="3589" priority="3583" stopIfTrue="1">
      <formula>$C23="土"</formula>
    </cfRule>
    <cfRule type="expression" dxfId="3588" priority="3584" stopIfTrue="1">
      <formula>$C23="日"</formula>
    </cfRule>
    <cfRule type="expression" dxfId="3587" priority="3585" stopIfTrue="1">
      <formula>$D23="★"</formula>
    </cfRule>
  </conditionalFormatting>
  <conditionalFormatting sqref="J23">
    <cfRule type="expression" dxfId="3586" priority="3580" stopIfTrue="1">
      <formula>$C23="土"</formula>
    </cfRule>
    <cfRule type="expression" dxfId="3585" priority="3581" stopIfTrue="1">
      <formula>$C23="日"</formula>
    </cfRule>
    <cfRule type="expression" dxfId="3584" priority="3582" stopIfTrue="1">
      <formula>$D23="★"</formula>
    </cfRule>
  </conditionalFormatting>
  <conditionalFormatting sqref="I23:J23">
    <cfRule type="expression" dxfId="3583" priority="3577" stopIfTrue="1">
      <formula>$C23="土"</formula>
    </cfRule>
    <cfRule type="expression" dxfId="3582" priority="3578" stopIfTrue="1">
      <formula>$C23="日"</formula>
    </cfRule>
    <cfRule type="expression" dxfId="3581" priority="3579" stopIfTrue="1">
      <formula>$D23="★"</formula>
    </cfRule>
  </conditionalFormatting>
  <conditionalFormatting sqref="J23">
    <cfRule type="expression" dxfId="3580" priority="3574" stopIfTrue="1">
      <formula>$C23="土"</formula>
    </cfRule>
    <cfRule type="expression" dxfId="3579" priority="3575" stopIfTrue="1">
      <formula>$C23="日"</formula>
    </cfRule>
    <cfRule type="expression" dxfId="3578" priority="3576" stopIfTrue="1">
      <formula>$D23="★"</formula>
    </cfRule>
  </conditionalFormatting>
  <conditionalFormatting sqref="I23:J23">
    <cfRule type="expression" dxfId="3577" priority="3571" stopIfTrue="1">
      <formula>$C23="土"</formula>
    </cfRule>
    <cfRule type="expression" dxfId="3576" priority="3572" stopIfTrue="1">
      <formula>$C23="日"</formula>
    </cfRule>
    <cfRule type="expression" dxfId="3575" priority="3573" stopIfTrue="1">
      <formula>$D23="★"</formula>
    </cfRule>
  </conditionalFormatting>
  <conditionalFormatting sqref="I23:J23">
    <cfRule type="expression" dxfId="3574" priority="3568" stopIfTrue="1">
      <formula>$C23="土"</formula>
    </cfRule>
    <cfRule type="expression" dxfId="3573" priority="3569" stopIfTrue="1">
      <formula>$C23="日"</formula>
    </cfRule>
    <cfRule type="expression" dxfId="3572" priority="3570" stopIfTrue="1">
      <formula>$D23="★"</formula>
    </cfRule>
  </conditionalFormatting>
  <conditionalFormatting sqref="J23">
    <cfRule type="expression" dxfId="3571" priority="3565" stopIfTrue="1">
      <formula>$C23="土"</formula>
    </cfRule>
    <cfRule type="expression" dxfId="3570" priority="3566" stopIfTrue="1">
      <formula>$C23="日"</formula>
    </cfRule>
    <cfRule type="expression" dxfId="3569" priority="3567" stopIfTrue="1">
      <formula>$D23="★"</formula>
    </cfRule>
  </conditionalFormatting>
  <conditionalFormatting sqref="I23:J23">
    <cfRule type="expression" dxfId="3568" priority="3562" stopIfTrue="1">
      <formula>$C23="土"</formula>
    </cfRule>
    <cfRule type="expression" dxfId="3567" priority="3563" stopIfTrue="1">
      <formula>$C23="日"</formula>
    </cfRule>
    <cfRule type="expression" dxfId="3566" priority="3564" stopIfTrue="1">
      <formula>$D23="★"</formula>
    </cfRule>
  </conditionalFormatting>
  <conditionalFormatting sqref="J23">
    <cfRule type="expression" dxfId="3565" priority="3559" stopIfTrue="1">
      <formula>$C23="土"</formula>
    </cfRule>
    <cfRule type="expression" dxfId="3564" priority="3560" stopIfTrue="1">
      <formula>$C23="日"</formula>
    </cfRule>
    <cfRule type="expression" dxfId="3563" priority="3561" stopIfTrue="1">
      <formula>$D23="★"</formula>
    </cfRule>
  </conditionalFormatting>
  <conditionalFormatting sqref="I23:J23">
    <cfRule type="expression" dxfId="3562" priority="3556" stopIfTrue="1">
      <formula>$C23="土"</formula>
    </cfRule>
    <cfRule type="expression" dxfId="3561" priority="3557" stopIfTrue="1">
      <formula>$C23="日"</formula>
    </cfRule>
    <cfRule type="expression" dxfId="3560" priority="3558" stopIfTrue="1">
      <formula>$D23="★"</formula>
    </cfRule>
  </conditionalFormatting>
  <conditionalFormatting sqref="J23">
    <cfRule type="expression" dxfId="3559" priority="3553" stopIfTrue="1">
      <formula>$C23="土"</formula>
    </cfRule>
    <cfRule type="expression" dxfId="3558" priority="3554" stopIfTrue="1">
      <formula>$C23="日"</formula>
    </cfRule>
    <cfRule type="expression" dxfId="3557" priority="3555" stopIfTrue="1">
      <formula>$D23="★"</formula>
    </cfRule>
  </conditionalFormatting>
  <conditionalFormatting sqref="J23">
    <cfRule type="expression" dxfId="3556" priority="3550" stopIfTrue="1">
      <formula>$C23="土"</formula>
    </cfRule>
    <cfRule type="expression" dxfId="3555" priority="3551" stopIfTrue="1">
      <formula>$C23="日"</formula>
    </cfRule>
    <cfRule type="expression" dxfId="3554" priority="3552" stopIfTrue="1">
      <formula>$D23="★"</formula>
    </cfRule>
  </conditionalFormatting>
  <conditionalFormatting sqref="J23">
    <cfRule type="expression" dxfId="3553" priority="3547" stopIfTrue="1">
      <formula>$C23="土"</formula>
    </cfRule>
    <cfRule type="expression" dxfId="3552" priority="3548" stopIfTrue="1">
      <formula>$C23="日"</formula>
    </cfRule>
    <cfRule type="expression" dxfId="3551" priority="3549" stopIfTrue="1">
      <formula>$D23="★"</formula>
    </cfRule>
  </conditionalFormatting>
  <conditionalFormatting sqref="J23">
    <cfRule type="expression" dxfId="3550" priority="3544" stopIfTrue="1">
      <formula>$C23="土"</formula>
    </cfRule>
    <cfRule type="expression" dxfId="3549" priority="3545" stopIfTrue="1">
      <formula>$C23="日"</formula>
    </cfRule>
    <cfRule type="expression" dxfId="3548" priority="3546" stopIfTrue="1">
      <formula>$D23="★"</formula>
    </cfRule>
  </conditionalFormatting>
  <conditionalFormatting sqref="J23">
    <cfRule type="expression" dxfId="3547" priority="3541" stopIfTrue="1">
      <formula>$C23="土"</formula>
    </cfRule>
    <cfRule type="expression" dxfId="3546" priority="3542" stopIfTrue="1">
      <formula>$C23="日"</formula>
    </cfRule>
    <cfRule type="expression" dxfId="3545" priority="3543" stopIfTrue="1">
      <formula>$D23="★"</formula>
    </cfRule>
  </conditionalFormatting>
  <conditionalFormatting sqref="J23">
    <cfRule type="expression" dxfId="3544" priority="3538" stopIfTrue="1">
      <formula>$C23="土"</formula>
    </cfRule>
    <cfRule type="expression" dxfId="3543" priority="3539" stopIfTrue="1">
      <formula>$C23="日"</formula>
    </cfRule>
    <cfRule type="expression" dxfId="3542" priority="3540" stopIfTrue="1">
      <formula>$D23="★"</formula>
    </cfRule>
  </conditionalFormatting>
  <conditionalFormatting sqref="J23">
    <cfRule type="expression" dxfId="3541" priority="3535" stopIfTrue="1">
      <formula>$C23="土"</formula>
    </cfRule>
    <cfRule type="expression" dxfId="3540" priority="3536" stopIfTrue="1">
      <formula>$C23="日"</formula>
    </cfRule>
    <cfRule type="expression" dxfId="3539" priority="3537" stopIfTrue="1">
      <formula>$D23="★"</formula>
    </cfRule>
  </conditionalFormatting>
  <conditionalFormatting sqref="J23">
    <cfRule type="expression" dxfId="3538" priority="3532" stopIfTrue="1">
      <formula>$C23="土"</formula>
    </cfRule>
    <cfRule type="expression" dxfId="3537" priority="3533" stopIfTrue="1">
      <formula>$C23="日"</formula>
    </cfRule>
    <cfRule type="expression" dxfId="3536" priority="3534" stopIfTrue="1">
      <formula>$D23="★"</formula>
    </cfRule>
  </conditionalFormatting>
  <conditionalFormatting sqref="I24:J24">
    <cfRule type="expression" dxfId="3535" priority="3529" stopIfTrue="1">
      <formula>$C24="土"</formula>
    </cfRule>
    <cfRule type="expression" dxfId="3534" priority="3530" stopIfTrue="1">
      <formula>$C24="日"</formula>
    </cfRule>
    <cfRule type="expression" dxfId="3533" priority="3531" stopIfTrue="1">
      <formula>$D24="★"</formula>
    </cfRule>
  </conditionalFormatting>
  <conditionalFormatting sqref="J24">
    <cfRule type="expression" dxfId="3532" priority="3526" stopIfTrue="1">
      <formula>$C24="土"</formula>
    </cfRule>
    <cfRule type="expression" dxfId="3531" priority="3527" stopIfTrue="1">
      <formula>$C24="日"</formula>
    </cfRule>
    <cfRule type="expression" dxfId="3530" priority="3528" stopIfTrue="1">
      <formula>$D24="★"</formula>
    </cfRule>
  </conditionalFormatting>
  <conditionalFormatting sqref="I24:J24">
    <cfRule type="expression" dxfId="3529" priority="3523" stopIfTrue="1">
      <formula>$C24="土"</formula>
    </cfRule>
    <cfRule type="expression" dxfId="3528" priority="3524" stopIfTrue="1">
      <formula>$C24="日"</formula>
    </cfRule>
    <cfRule type="expression" dxfId="3527" priority="3525" stopIfTrue="1">
      <formula>$D24="★"</formula>
    </cfRule>
  </conditionalFormatting>
  <conditionalFormatting sqref="J24">
    <cfRule type="expression" dxfId="3526" priority="3520" stopIfTrue="1">
      <formula>$C24="土"</formula>
    </cfRule>
    <cfRule type="expression" dxfId="3525" priority="3521" stopIfTrue="1">
      <formula>$C24="日"</formula>
    </cfRule>
    <cfRule type="expression" dxfId="3524" priority="3522" stopIfTrue="1">
      <formula>$D24="★"</formula>
    </cfRule>
  </conditionalFormatting>
  <conditionalFormatting sqref="I24:J24">
    <cfRule type="expression" dxfId="3523" priority="3517" stopIfTrue="1">
      <formula>$C24="土"</formula>
    </cfRule>
    <cfRule type="expression" dxfId="3522" priority="3518" stopIfTrue="1">
      <formula>$C24="日"</formula>
    </cfRule>
    <cfRule type="expression" dxfId="3521" priority="3519" stopIfTrue="1">
      <formula>$D24="★"</formula>
    </cfRule>
  </conditionalFormatting>
  <conditionalFormatting sqref="J24">
    <cfRule type="expression" dxfId="3520" priority="3514" stopIfTrue="1">
      <formula>$C24="土"</formula>
    </cfRule>
    <cfRule type="expression" dxfId="3519" priority="3515" stopIfTrue="1">
      <formula>$C24="日"</formula>
    </cfRule>
    <cfRule type="expression" dxfId="3518" priority="3516" stopIfTrue="1">
      <formula>$D24="★"</formula>
    </cfRule>
  </conditionalFormatting>
  <conditionalFormatting sqref="I24:J24">
    <cfRule type="expression" dxfId="3517" priority="3511" stopIfTrue="1">
      <formula>$C24="土"</formula>
    </cfRule>
    <cfRule type="expression" dxfId="3516" priority="3512" stopIfTrue="1">
      <formula>$C24="日"</formula>
    </cfRule>
    <cfRule type="expression" dxfId="3515" priority="3513" stopIfTrue="1">
      <formula>$D24="★"</formula>
    </cfRule>
  </conditionalFormatting>
  <conditionalFormatting sqref="J24">
    <cfRule type="expression" dxfId="3514" priority="3508" stopIfTrue="1">
      <formula>$C24="土"</formula>
    </cfRule>
    <cfRule type="expression" dxfId="3513" priority="3509" stopIfTrue="1">
      <formula>$C24="日"</formula>
    </cfRule>
    <cfRule type="expression" dxfId="3512" priority="3510" stopIfTrue="1">
      <formula>$D24="★"</formula>
    </cfRule>
  </conditionalFormatting>
  <conditionalFormatting sqref="I24:J24">
    <cfRule type="expression" dxfId="3511" priority="3505" stopIfTrue="1">
      <formula>$C24="土"</formula>
    </cfRule>
    <cfRule type="expression" dxfId="3510" priority="3506" stopIfTrue="1">
      <formula>$C24="日"</formula>
    </cfRule>
    <cfRule type="expression" dxfId="3509" priority="3507" stopIfTrue="1">
      <formula>$D24="★"</formula>
    </cfRule>
  </conditionalFormatting>
  <conditionalFormatting sqref="J24">
    <cfRule type="expression" dxfId="3508" priority="3502" stopIfTrue="1">
      <formula>$C24="土"</formula>
    </cfRule>
    <cfRule type="expression" dxfId="3507" priority="3503" stopIfTrue="1">
      <formula>$C24="日"</formula>
    </cfRule>
    <cfRule type="expression" dxfId="3506" priority="3504" stopIfTrue="1">
      <formula>$D24="★"</formula>
    </cfRule>
  </conditionalFormatting>
  <conditionalFormatting sqref="I25:J25">
    <cfRule type="expression" dxfId="3505" priority="3499" stopIfTrue="1">
      <formula>$C25="土"</formula>
    </cfRule>
    <cfRule type="expression" dxfId="3504" priority="3500" stopIfTrue="1">
      <formula>$C25="日"</formula>
    </cfRule>
    <cfRule type="expression" dxfId="3503" priority="3501" stopIfTrue="1">
      <formula>$D25="★"</formula>
    </cfRule>
  </conditionalFormatting>
  <conditionalFormatting sqref="J25">
    <cfRule type="expression" dxfId="3502" priority="3496" stopIfTrue="1">
      <formula>$C25="土"</formula>
    </cfRule>
    <cfRule type="expression" dxfId="3501" priority="3497" stopIfTrue="1">
      <formula>$C25="日"</formula>
    </cfRule>
    <cfRule type="expression" dxfId="3500" priority="3498" stopIfTrue="1">
      <formula>$D25="★"</formula>
    </cfRule>
  </conditionalFormatting>
  <conditionalFormatting sqref="I25:J25">
    <cfRule type="expression" dxfId="3499" priority="3493" stopIfTrue="1">
      <formula>$C25="土"</formula>
    </cfRule>
    <cfRule type="expression" dxfId="3498" priority="3494" stopIfTrue="1">
      <formula>$C25="日"</formula>
    </cfRule>
    <cfRule type="expression" dxfId="3497" priority="3495" stopIfTrue="1">
      <formula>$D25="★"</formula>
    </cfRule>
  </conditionalFormatting>
  <conditionalFormatting sqref="J25">
    <cfRule type="expression" dxfId="3496" priority="3490" stopIfTrue="1">
      <formula>$C25="土"</formula>
    </cfRule>
    <cfRule type="expression" dxfId="3495" priority="3491" stopIfTrue="1">
      <formula>$C25="日"</formula>
    </cfRule>
    <cfRule type="expression" dxfId="3494" priority="3492" stopIfTrue="1">
      <formula>$D25="★"</formula>
    </cfRule>
  </conditionalFormatting>
  <conditionalFormatting sqref="I25:J25">
    <cfRule type="expression" dxfId="3493" priority="3487" stopIfTrue="1">
      <formula>$C25="土"</formula>
    </cfRule>
    <cfRule type="expression" dxfId="3492" priority="3488" stopIfTrue="1">
      <formula>$C25="日"</formula>
    </cfRule>
    <cfRule type="expression" dxfId="3491" priority="3489" stopIfTrue="1">
      <formula>$D25="★"</formula>
    </cfRule>
  </conditionalFormatting>
  <conditionalFormatting sqref="J25">
    <cfRule type="expression" dxfId="3490" priority="3484" stopIfTrue="1">
      <formula>$C25="土"</formula>
    </cfRule>
    <cfRule type="expression" dxfId="3489" priority="3485" stopIfTrue="1">
      <formula>$C25="日"</formula>
    </cfRule>
    <cfRule type="expression" dxfId="3488" priority="3486" stopIfTrue="1">
      <formula>$D25="★"</formula>
    </cfRule>
  </conditionalFormatting>
  <conditionalFormatting sqref="I25:J25">
    <cfRule type="expression" dxfId="3487" priority="3481" stopIfTrue="1">
      <formula>$C25="土"</formula>
    </cfRule>
    <cfRule type="expression" dxfId="3486" priority="3482" stopIfTrue="1">
      <formula>$C25="日"</formula>
    </cfRule>
    <cfRule type="expression" dxfId="3485" priority="3483" stopIfTrue="1">
      <formula>$D25="★"</formula>
    </cfRule>
  </conditionalFormatting>
  <conditionalFormatting sqref="J25">
    <cfRule type="expression" dxfId="3484" priority="3478" stopIfTrue="1">
      <formula>$C25="土"</formula>
    </cfRule>
    <cfRule type="expression" dxfId="3483" priority="3479" stopIfTrue="1">
      <formula>$C25="日"</formula>
    </cfRule>
    <cfRule type="expression" dxfId="3482" priority="3480" stopIfTrue="1">
      <formula>$D25="★"</formula>
    </cfRule>
  </conditionalFormatting>
  <conditionalFormatting sqref="I25:J25">
    <cfRule type="expression" dxfId="3481" priority="3475" stopIfTrue="1">
      <formula>$C25="土"</formula>
    </cfRule>
    <cfRule type="expression" dxfId="3480" priority="3476" stopIfTrue="1">
      <formula>$C25="日"</formula>
    </cfRule>
    <cfRule type="expression" dxfId="3479" priority="3477" stopIfTrue="1">
      <formula>$D25="★"</formula>
    </cfRule>
  </conditionalFormatting>
  <conditionalFormatting sqref="J25">
    <cfRule type="expression" dxfId="3478" priority="3472" stopIfTrue="1">
      <formula>$C25="土"</formula>
    </cfRule>
    <cfRule type="expression" dxfId="3477" priority="3473" stopIfTrue="1">
      <formula>$C25="日"</formula>
    </cfRule>
    <cfRule type="expression" dxfId="3476" priority="3474" stopIfTrue="1">
      <formula>$D25="★"</formula>
    </cfRule>
  </conditionalFormatting>
  <conditionalFormatting sqref="I32:J32">
    <cfRule type="expression" dxfId="3475" priority="3469" stopIfTrue="1">
      <formula>$C32="土"</formula>
    </cfRule>
    <cfRule type="expression" dxfId="3474" priority="3470" stopIfTrue="1">
      <formula>$C32="日"</formula>
    </cfRule>
    <cfRule type="expression" dxfId="3473" priority="3471" stopIfTrue="1">
      <formula>$D32="★"</formula>
    </cfRule>
  </conditionalFormatting>
  <conditionalFormatting sqref="J32">
    <cfRule type="expression" dxfId="3472" priority="3466" stopIfTrue="1">
      <formula>$C32="土"</formula>
    </cfRule>
    <cfRule type="expression" dxfId="3471" priority="3467" stopIfTrue="1">
      <formula>$C32="日"</formula>
    </cfRule>
    <cfRule type="expression" dxfId="3470" priority="3468" stopIfTrue="1">
      <formula>$D32="★"</formula>
    </cfRule>
  </conditionalFormatting>
  <conditionalFormatting sqref="I32:J32">
    <cfRule type="expression" dxfId="3469" priority="3463" stopIfTrue="1">
      <formula>$C32="土"</formula>
    </cfRule>
    <cfRule type="expression" dxfId="3468" priority="3464" stopIfTrue="1">
      <formula>$C32="日"</formula>
    </cfRule>
    <cfRule type="expression" dxfId="3467" priority="3465" stopIfTrue="1">
      <formula>$D32="★"</formula>
    </cfRule>
  </conditionalFormatting>
  <conditionalFormatting sqref="J32">
    <cfRule type="expression" dxfId="3466" priority="3460" stopIfTrue="1">
      <formula>$C32="土"</formula>
    </cfRule>
    <cfRule type="expression" dxfId="3465" priority="3461" stopIfTrue="1">
      <formula>$C32="日"</formula>
    </cfRule>
    <cfRule type="expression" dxfId="3464" priority="3462" stopIfTrue="1">
      <formula>$D32="★"</formula>
    </cfRule>
  </conditionalFormatting>
  <conditionalFormatting sqref="I32:J32">
    <cfRule type="expression" dxfId="3463" priority="3457" stopIfTrue="1">
      <formula>$C32="土"</formula>
    </cfRule>
    <cfRule type="expression" dxfId="3462" priority="3458" stopIfTrue="1">
      <formula>$C32="日"</formula>
    </cfRule>
    <cfRule type="expression" dxfId="3461" priority="3459" stopIfTrue="1">
      <formula>$D32="★"</formula>
    </cfRule>
  </conditionalFormatting>
  <conditionalFormatting sqref="J32">
    <cfRule type="expression" dxfId="3460" priority="3454" stopIfTrue="1">
      <formula>$C32="土"</formula>
    </cfRule>
    <cfRule type="expression" dxfId="3459" priority="3455" stopIfTrue="1">
      <formula>$C32="日"</formula>
    </cfRule>
    <cfRule type="expression" dxfId="3458" priority="3456" stopIfTrue="1">
      <formula>$D32="★"</formula>
    </cfRule>
  </conditionalFormatting>
  <conditionalFormatting sqref="I32:J32">
    <cfRule type="expression" dxfId="3457" priority="3451" stopIfTrue="1">
      <formula>$C32="土"</formula>
    </cfRule>
    <cfRule type="expression" dxfId="3456" priority="3452" stopIfTrue="1">
      <formula>$C32="日"</formula>
    </cfRule>
    <cfRule type="expression" dxfId="3455" priority="3453" stopIfTrue="1">
      <formula>$D32="★"</formula>
    </cfRule>
  </conditionalFormatting>
  <conditionalFormatting sqref="J32">
    <cfRule type="expression" dxfId="3454" priority="3448" stopIfTrue="1">
      <formula>$C32="土"</formula>
    </cfRule>
    <cfRule type="expression" dxfId="3453" priority="3449" stopIfTrue="1">
      <formula>$C32="日"</formula>
    </cfRule>
    <cfRule type="expression" dxfId="3452" priority="3450" stopIfTrue="1">
      <formula>$D32="★"</formula>
    </cfRule>
  </conditionalFormatting>
  <conditionalFormatting sqref="I32:J32">
    <cfRule type="expression" dxfId="3451" priority="3445" stopIfTrue="1">
      <formula>$C32="土"</formula>
    </cfRule>
    <cfRule type="expression" dxfId="3450" priority="3446" stopIfTrue="1">
      <formula>$C32="日"</formula>
    </cfRule>
    <cfRule type="expression" dxfId="3449" priority="3447" stopIfTrue="1">
      <formula>$D32="★"</formula>
    </cfRule>
  </conditionalFormatting>
  <conditionalFormatting sqref="J32">
    <cfRule type="expression" dxfId="3448" priority="3442" stopIfTrue="1">
      <formula>$C32="土"</formula>
    </cfRule>
    <cfRule type="expression" dxfId="3447" priority="3443" stopIfTrue="1">
      <formula>$C32="日"</formula>
    </cfRule>
    <cfRule type="expression" dxfId="3446" priority="3444" stopIfTrue="1">
      <formula>$D32="★"</formula>
    </cfRule>
  </conditionalFormatting>
  <conditionalFormatting sqref="I31:J31">
    <cfRule type="expression" dxfId="3445" priority="3439" stopIfTrue="1">
      <formula>$C31="土"</formula>
    </cfRule>
    <cfRule type="expression" dxfId="3444" priority="3440" stopIfTrue="1">
      <formula>$C31="日"</formula>
    </cfRule>
    <cfRule type="expression" dxfId="3443" priority="3441" stopIfTrue="1">
      <formula>$D31="★"</formula>
    </cfRule>
  </conditionalFormatting>
  <conditionalFormatting sqref="J31">
    <cfRule type="expression" dxfId="3442" priority="3436" stopIfTrue="1">
      <formula>$C31="土"</formula>
    </cfRule>
    <cfRule type="expression" dxfId="3441" priority="3437" stopIfTrue="1">
      <formula>$C31="日"</formula>
    </cfRule>
    <cfRule type="expression" dxfId="3440" priority="3438" stopIfTrue="1">
      <formula>$D31="★"</formula>
    </cfRule>
  </conditionalFormatting>
  <conditionalFormatting sqref="I31:J31">
    <cfRule type="expression" dxfId="3439" priority="3433" stopIfTrue="1">
      <formula>$C31="土"</formula>
    </cfRule>
    <cfRule type="expression" dxfId="3438" priority="3434" stopIfTrue="1">
      <formula>$C31="日"</formula>
    </cfRule>
    <cfRule type="expression" dxfId="3437" priority="3435" stopIfTrue="1">
      <formula>$D31="★"</formula>
    </cfRule>
  </conditionalFormatting>
  <conditionalFormatting sqref="J31">
    <cfRule type="expression" dxfId="3436" priority="3430" stopIfTrue="1">
      <formula>$C31="土"</formula>
    </cfRule>
    <cfRule type="expression" dxfId="3435" priority="3431" stopIfTrue="1">
      <formula>$C31="日"</formula>
    </cfRule>
    <cfRule type="expression" dxfId="3434" priority="3432" stopIfTrue="1">
      <formula>$D31="★"</formula>
    </cfRule>
  </conditionalFormatting>
  <conditionalFormatting sqref="I31:J31">
    <cfRule type="expression" dxfId="3433" priority="3427" stopIfTrue="1">
      <formula>$C31="土"</formula>
    </cfRule>
    <cfRule type="expression" dxfId="3432" priority="3428" stopIfTrue="1">
      <formula>$C31="日"</formula>
    </cfRule>
    <cfRule type="expression" dxfId="3431" priority="3429" stopIfTrue="1">
      <formula>$D31="★"</formula>
    </cfRule>
  </conditionalFormatting>
  <conditionalFormatting sqref="J31">
    <cfRule type="expression" dxfId="3430" priority="3424" stopIfTrue="1">
      <formula>$C31="土"</formula>
    </cfRule>
    <cfRule type="expression" dxfId="3429" priority="3425" stopIfTrue="1">
      <formula>$C31="日"</formula>
    </cfRule>
    <cfRule type="expression" dxfId="3428" priority="3426" stopIfTrue="1">
      <formula>$D31="★"</formula>
    </cfRule>
  </conditionalFormatting>
  <conditionalFormatting sqref="I31:J31">
    <cfRule type="expression" dxfId="3427" priority="3421" stopIfTrue="1">
      <formula>$C31="土"</formula>
    </cfRule>
    <cfRule type="expression" dxfId="3426" priority="3422" stopIfTrue="1">
      <formula>$C31="日"</formula>
    </cfRule>
    <cfRule type="expression" dxfId="3425" priority="3423" stopIfTrue="1">
      <formula>$D31="★"</formula>
    </cfRule>
  </conditionalFormatting>
  <conditionalFormatting sqref="J31">
    <cfRule type="expression" dxfId="3424" priority="3418" stopIfTrue="1">
      <formula>$C31="土"</formula>
    </cfRule>
    <cfRule type="expression" dxfId="3423" priority="3419" stopIfTrue="1">
      <formula>$C31="日"</formula>
    </cfRule>
    <cfRule type="expression" dxfId="3422" priority="3420" stopIfTrue="1">
      <formula>$D31="★"</formula>
    </cfRule>
  </conditionalFormatting>
  <conditionalFormatting sqref="I31:J31">
    <cfRule type="expression" dxfId="3421" priority="3415" stopIfTrue="1">
      <formula>$C31="土"</formula>
    </cfRule>
    <cfRule type="expression" dxfId="3420" priority="3416" stopIfTrue="1">
      <formula>$C31="日"</formula>
    </cfRule>
    <cfRule type="expression" dxfId="3419" priority="3417" stopIfTrue="1">
      <formula>$D31="★"</formula>
    </cfRule>
  </conditionalFormatting>
  <conditionalFormatting sqref="J31">
    <cfRule type="expression" dxfId="3418" priority="3412" stopIfTrue="1">
      <formula>$C31="土"</formula>
    </cfRule>
    <cfRule type="expression" dxfId="3417" priority="3413" stopIfTrue="1">
      <formula>$C31="日"</formula>
    </cfRule>
    <cfRule type="expression" dxfId="3416" priority="3414" stopIfTrue="1">
      <formula>$D31="★"</formula>
    </cfRule>
  </conditionalFormatting>
  <conditionalFormatting sqref="I31:J31">
    <cfRule type="expression" dxfId="3415" priority="3409" stopIfTrue="1">
      <formula>$C31="土"</formula>
    </cfRule>
    <cfRule type="expression" dxfId="3414" priority="3410" stopIfTrue="1">
      <formula>$C31="日"</formula>
    </cfRule>
    <cfRule type="expression" dxfId="3413" priority="3411" stopIfTrue="1">
      <formula>$D31="★"</formula>
    </cfRule>
  </conditionalFormatting>
  <conditionalFormatting sqref="J31">
    <cfRule type="expression" dxfId="3412" priority="3406" stopIfTrue="1">
      <formula>$C31="土"</formula>
    </cfRule>
    <cfRule type="expression" dxfId="3411" priority="3407" stopIfTrue="1">
      <formula>$C31="日"</formula>
    </cfRule>
    <cfRule type="expression" dxfId="3410" priority="3408" stopIfTrue="1">
      <formula>$D31="★"</formula>
    </cfRule>
  </conditionalFormatting>
  <conditionalFormatting sqref="I31:J31">
    <cfRule type="expression" dxfId="3409" priority="3403" stopIfTrue="1">
      <formula>$C31="土"</formula>
    </cfRule>
    <cfRule type="expression" dxfId="3408" priority="3404" stopIfTrue="1">
      <formula>$C31="日"</formula>
    </cfRule>
    <cfRule type="expression" dxfId="3407" priority="3405" stopIfTrue="1">
      <formula>$D31="★"</formula>
    </cfRule>
  </conditionalFormatting>
  <conditionalFormatting sqref="J31">
    <cfRule type="expression" dxfId="3406" priority="3400" stopIfTrue="1">
      <formula>$C31="土"</formula>
    </cfRule>
    <cfRule type="expression" dxfId="3405" priority="3401" stopIfTrue="1">
      <formula>$C31="日"</formula>
    </cfRule>
    <cfRule type="expression" dxfId="3404" priority="3402" stopIfTrue="1">
      <formula>$D31="★"</formula>
    </cfRule>
  </conditionalFormatting>
  <conditionalFormatting sqref="I31:J31">
    <cfRule type="expression" dxfId="3403" priority="3397" stopIfTrue="1">
      <formula>$C31="土"</formula>
    </cfRule>
    <cfRule type="expression" dxfId="3402" priority="3398" stopIfTrue="1">
      <formula>$C31="日"</formula>
    </cfRule>
    <cfRule type="expression" dxfId="3401" priority="3399" stopIfTrue="1">
      <formula>$D31="★"</formula>
    </cfRule>
  </conditionalFormatting>
  <conditionalFormatting sqref="I31:J31">
    <cfRule type="expression" dxfId="3400" priority="3394" stopIfTrue="1">
      <formula>$C31="土"</formula>
    </cfRule>
    <cfRule type="expression" dxfId="3399" priority="3395" stopIfTrue="1">
      <formula>$C31="日"</formula>
    </cfRule>
    <cfRule type="expression" dxfId="3398" priority="3396" stopIfTrue="1">
      <formula>$D31="★"</formula>
    </cfRule>
  </conditionalFormatting>
  <conditionalFormatting sqref="J31">
    <cfRule type="expression" dxfId="3397" priority="3391" stopIfTrue="1">
      <formula>$C31="土"</formula>
    </cfRule>
    <cfRule type="expression" dxfId="3396" priority="3392" stopIfTrue="1">
      <formula>$C31="日"</formula>
    </cfRule>
    <cfRule type="expression" dxfId="3395" priority="3393" stopIfTrue="1">
      <formula>$D31="★"</formula>
    </cfRule>
  </conditionalFormatting>
  <conditionalFormatting sqref="I31:J31">
    <cfRule type="expression" dxfId="3394" priority="3388" stopIfTrue="1">
      <formula>$C31="土"</formula>
    </cfRule>
    <cfRule type="expression" dxfId="3393" priority="3389" stopIfTrue="1">
      <formula>$C31="日"</formula>
    </cfRule>
    <cfRule type="expression" dxfId="3392" priority="3390" stopIfTrue="1">
      <formula>$D31="★"</formula>
    </cfRule>
  </conditionalFormatting>
  <conditionalFormatting sqref="J31">
    <cfRule type="expression" dxfId="3391" priority="3385" stopIfTrue="1">
      <formula>$C31="土"</formula>
    </cfRule>
    <cfRule type="expression" dxfId="3390" priority="3386" stopIfTrue="1">
      <formula>$C31="日"</formula>
    </cfRule>
    <cfRule type="expression" dxfId="3389" priority="3387" stopIfTrue="1">
      <formula>$D31="★"</formula>
    </cfRule>
  </conditionalFormatting>
  <conditionalFormatting sqref="I31:J31">
    <cfRule type="expression" dxfId="3388" priority="3382" stopIfTrue="1">
      <formula>$C31="土"</formula>
    </cfRule>
    <cfRule type="expression" dxfId="3387" priority="3383" stopIfTrue="1">
      <formula>$C31="日"</formula>
    </cfRule>
    <cfRule type="expression" dxfId="3386" priority="3384" stopIfTrue="1">
      <formula>$D31="★"</formula>
    </cfRule>
  </conditionalFormatting>
  <conditionalFormatting sqref="J31">
    <cfRule type="expression" dxfId="3385" priority="3379" stopIfTrue="1">
      <formula>$C31="土"</formula>
    </cfRule>
    <cfRule type="expression" dxfId="3384" priority="3380" stopIfTrue="1">
      <formula>$C31="日"</formula>
    </cfRule>
    <cfRule type="expression" dxfId="3383" priority="3381" stopIfTrue="1">
      <formula>$D31="★"</formula>
    </cfRule>
  </conditionalFormatting>
  <conditionalFormatting sqref="J31">
    <cfRule type="expression" dxfId="3382" priority="3376" stopIfTrue="1">
      <formula>$C31="土"</formula>
    </cfRule>
    <cfRule type="expression" dxfId="3381" priority="3377" stopIfTrue="1">
      <formula>$C31="日"</formula>
    </cfRule>
    <cfRule type="expression" dxfId="3380" priority="3378" stopIfTrue="1">
      <formula>$D31="★"</formula>
    </cfRule>
  </conditionalFormatting>
  <conditionalFormatting sqref="J31">
    <cfRule type="expression" dxfId="3379" priority="3373" stopIfTrue="1">
      <formula>$C31="土"</formula>
    </cfRule>
    <cfRule type="expression" dxfId="3378" priority="3374" stopIfTrue="1">
      <formula>$C31="日"</formula>
    </cfRule>
    <cfRule type="expression" dxfId="3377" priority="3375" stopIfTrue="1">
      <formula>$D31="★"</formula>
    </cfRule>
  </conditionalFormatting>
  <conditionalFormatting sqref="J31">
    <cfRule type="expression" dxfId="3376" priority="3370" stopIfTrue="1">
      <formula>$C31="土"</formula>
    </cfRule>
    <cfRule type="expression" dxfId="3375" priority="3371" stopIfTrue="1">
      <formula>$C31="日"</formula>
    </cfRule>
    <cfRule type="expression" dxfId="3374" priority="3372" stopIfTrue="1">
      <formula>$D31="★"</formula>
    </cfRule>
  </conditionalFormatting>
  <conditionalFormatting sqref="J31">
    <cfRule type="expression" dxfId="3373" priority="3367" stopIfTrue="1">
      <formula>$C31="土"</formula>
    </cfRule>
    <cfRule type="expression" dxfId="3372" priority="3368" stopIfTrue="1">
      <formula>$C31="日"</formula>
    </cfRule>
    <cfRule type="expression" dxfId="3371" priority="3369" stopIfTrue="1">
      <formula>$D31="★"</formula>
    </cfRule>
  </conditionalFormatting>
  <conditionalFormatting sqref="J31">
    <cfRule type="expression" dxfId="3370" priority="3364" stopIfTrue="1">
      <formula>$C31="土"</formula>
    </cfRule>
    <cfRule type="expression" dxfId="3369" priority="3365" stopIfTrue="1">
      <formula>$C31="日"</formula>
    </cfRule>
    <cfRule type="expression" dxfId="3368" priority="3366" stopIfTrue="1">
      <formula>$D31="★"</formula>
    </cfRule>
  </conditionalFormatting>
  <conditionalFormatting sqref="J31">
    <cfRule type="expression" dxfId="3367" priority="3361" stopIfTrue="1">
      <formula>$C31="土"</formula>
    </cfRule>
    <cfRule type="expression" dxfId="3366" priority="3362" stopIfTrue="1">
      <formula>$C31="日"</formula>
    </cfRule>
    <cfRule type="expression" dxfId="3365" priority="3363" stopIfTrue="1">
      <formula>$D31="★"</formula>
    </cfRule>
  </conditionalFormatting>
  <conditionalFormatting sqref="J31">
    <cfRule type="expression" dxfId="3364" priority="3358" stopIfTrue="1">
      <formula>$C31="土"</formula>
    </cfRule>
    <cfRule type="expression" dxfId="3363" priority="3359" stopIfTrue="1">
      <formula>$C31="日"</formula>
    </cfRule>
    <cfRule type="expression" dxfId="3362" priority="3360" stopIfTrue="1">
      <formula>$D31="★"</formula>
    </cfRule>
  </conditionalFormatting>
  <conditionalFormatting sqref="I35:J35">
    <cfRule type="expression" dxfId="3361" priority="3355" stopIfTrue="1">
      <formula>$C35="土"</formula>
    </cfRule>
    <cfRule type="expression" dxfId="3360" priority="3356" stopIfTrue="1">
      <formula>$C35="日"</formula>
    </cfRule>
    <cfRule type="expression" dxfId="3359" priority="3357" stopIfTrue="1">
      <formula>$D35="★"</formula>
    </cfRule>
  </conditionalFormatting>
  <conditionalFormatting sqref="J35">
    <cfRule type="expression" dxfId="3358" priority="3352" stopIfTrue="1">
      <formula>$C35="土"</formula>
    </cfRule>
    <cfRule type="expression" dxfId="3357" priority="3353" stopIfTrue="1">
      <formula>$C35="日"</formula>
    </cfRule>
    <cfRule type="expression" dxfId="3356" priority="3354" stopIfTrue="1">
      <formula>$D35="★"</formula>
    </cfRule>
  </conditionalFormatting>
  <conditionalFormatting sqref="I35:J35">
    <cfRule type="expression" dxfId="3355" priority="3349" stopIfTrue="1">
      <formula>$C35="土"</formula>
    </cfRule>
    <cfRule type="expression" dxfId="3354" priority="3350" stopIfTrue="1">
      <formula>$C35="日"</formula>
    </cfRule>
    <cfRule type="expression" dxfId="3353" priority="3351" stopIfTrue="1">
      <formula>$D35="★"</formula>
    </cfRule>
  </conditionalFormatting>
  <conditionalFormatting sqref="J35">
    <cfRule type="expression" dxfId="3352" priority="3346" stopIfTrue="1">
      <formula>$C35="土"</formula>
    </cfRule>
    <cfRule type="expression" dxfId="3351" priority="3347" stopIfTrue="1">
      <formula>$C35="日"</formula>
    </cfRule>
    <cfRule type="expression" dxfId="3350" priority="3348" stopIfTrue="1">
      <formula>$D35="★"</formula>
    </cfRule>
  </conditionalFormatting>
  <conditionalFormatting sqref="I35:J35">
    <cfRule type="expression" dxfId="3349" priority="3343" stopIfTrue="1">
      <formula>$C35="土"</formula>
    </cfRule>
    <cfRule type="expression" dxfId="3348" priority="3344" stopIfTrue="1">
      <formula>$C35="日"</formula>
    </cfRule>
    <cfRule type="expression" dxfId="3347" priority="3345" stopIfTrue="1">
      <formula>$D35="★"</formula>
    </cfRule>
  </conditionalFormatting>
  <conditionalFormatting sqref="J35">
    <cfRule type="expression" dxfId="3346" priority="3340" stopIfTrue="1">
      <formula>$C35="土"</formula>
    </cfRule>
    <cfRule type="expression" dxfId="3345" priority="3341" stopIfTrue="1">
      <formula>$C35="日"</formula>
    </cfRule>
    <cfRule type="expression" dxfId="3344" priority="3342" stopIfTrue="1">
      <formula>$D35="★"</formula>
    </cfRule>
  </conditionalFormatting>
  <conditionalFormatting sqref="I35:J35">
    <cfRule type="expression" dxfId="3343" priority="3337" stopIfTrue="1">
      <formula>$C35="土"</formula>
    </cfRule>
    <cfRule type="expression" dxfId="3342" priority="3338" stopIfTrue="1">
      <formula>$C35="日"</formula>
    </cfRule>
    <cfRule type="expression" dxfId="3341" priority="3339" stopIfTrue="1">
      <formula>$D35="★"</formula>
    </cfRule>
  </conditionalFormatting>
  <conditionalFormatting sqref="J35">
    <cfRule type="expression" dxfId="3340" priority="3334" stopIfTrue="1">
      <formula>$C35="土"</formula>
    </cfRule>
    <cfRule type="expression" dxfId="3339" priority="3335" stopIfTrue="1">
      <formula>$C35="日"</formula>
    </cfRule>
    <cfRule type="expression" dxfId="3338" priority="3336" stopIfTrue="1">
      <formula>$D35="★"</formula>
    </cfRule>
  </conditionalFormatting>
  <conditionalFormatting sqref="I35:J35">
    <cfRule type="expression" dxfId="3337" priority="3331" stopIfTrue="1">
      <formula>$C35="土"</formula>
    </cfRule>
    <cfRule type="expression" dxfId="3336" priority="3332" stopIfTrue="1">
      <formula>$C35="日"</formula>
    </cfRule>
    <cfRule type="expression" dxfId="3335" priority="3333" stopIfTrue="1">
      <formula>$D35="★"</formula>
    </cfRule>
  </conditionalFormatting>
  <conditionalFormatting sqref="J35">
    <cfRule type="expression" dxfId="3334" priority="3328" stopIfTrue="1">
      <formula>$C35="土"</formula>
    </cfRule>
    <cfRule type="expression" dxfId="3333" priority="3329" stopIfTrue="1">
      <formula>$C35="日"</formula>
    </cfRule>
    <cfRule type="expression" dxfId="3332" priority="3330" stopIfTrue="1">
      <formula>$D35="★"</formula>
    </cfRule>
  </conditionalFormatting>
  <conditionalFormatting sqref="I35:J35">
    <cfRule type="expression" dxfId="3331" priority="3325" stopIfTrue="1">
      <formula>$C35="土"</formula>
    </cfRule>
    <cfRule type="expression" dxfId="3330" priority="3326" stopIfTrue="1">
      <formula>$C35="日"</formula>
    </cfRule>
    <cfRule type="expression" dxfId="3329" priority="3327" stopIfTrue="1">
      <formula>$D35="★"</formula>
    </cfRule>
  </conditionalFormatting>
  <conditionalFormatting sqref="J35">
    <cfRule type="expression" dxfId="3328" priority="3322" stopIfTrue="1">
      <formula>$C35="土"</formula>
    </cfRule>
    <cfRule type="expression" dxfId="3327" priority="3323" stopIfTrue="1">
      <formula>$C35="日"</formula>
    </cfRule>
    <cfRule type="expression" dxfId="3326" priority="3324" stopIfTrue="1">
      <formula>$D35="★"</formula>
    </cfRule>
  </conditionalFormatting>
  <conditionalFormatting sqref="I35:J35">
    <cfRule type="expression" dxfId="3325" priority="3319" stopIfTrue="1">
      <formula>$C35="土"</formula>
    </cfRule>
    <cfRule type="expression" dxfId="3324" priority="3320" stopIfTrue="1">
      <formula>$C35="日"</formula>
    </cfRule>
    <cfRule type="expression" dxfId="3323" priority="3321" stopIfTrue="1">
      <formula>$D35="★"</formula>
    </cfRule>
  </conditionalFormatting>
  <conditionalFormatting sqref="J35">
    <cfRule type="expression" dxfId="3322" priority="3316" stopIfTrue="1">
      <formula>$C35="土"</formula>
    </cfRule>
    <cfRule type="expression" dxfId="3321" priority="3317" stopIfTrue="1">
      <formula>$C35="日"</formula>
    </cfRule>
    <cfRule type="expression" dxfId="3320" priority="3318" stopIfTrue="1">
      <formula>$D35="★"</formula>
    </cfRule>
  </conditionalFormatting>
  <conditionalFormatting sqref="I35:J35">
    <cfRule type="expression" dxfId="3319" priority="3313" stopIfTrue="1">
      <formula>$C35="土"</formula>
    </cfRule>
    <cfRule type="expression" dxfId="3318" priority="3314" stopIfTrue="1">
      <formula>$C35="日"</formula>
    </cfRule>
    <cfRule type="expression" dxfId="3317" priority="3315" stopIfTrue="1">
      <formula>$D35="★"</formula>
    </cfRule>
  </conditionalFormatting>
  <conditionalFormatting sqref="J35">
    <cfRule type="expression" dxfId="3316" priority="3310" stopIfTrue="1">
      <formula>$C35="土"</formula>
    </cfRule>
    <cfRule type="expression" dxfId="3315" priority="3311" stopIfTrue="1">
      <formula>$C35="日"</formula>
    </cfRule>
    <cfRule type="expression" dxfId="3314" priority="3312" stopIfTrue="1">
      <formula>$D35="★"</formula>
    </cfRule>
  </conditionalFormatting>
  <conditionalFormatting sqref="I36:J36">
    <cfRule type="expression" dxfId="3313" priority="3307" stopIfTrue="1">
      <formula>$C36="土"</formula>
    </cfRule>
    <cfRule type="expression" dxfId="3312" priority="3308" stopIfTrue="1">
      <formula>$C36="日"</formula>
    </cfRule>
    <cfRule type="expression" dxfId="3311" priority="3309" stopIfTrue="1">
      <formula>$D36="★"</formula>
    </cfRule>
  </conditionalFormatting>
  <conditionalFormatting sqref="J36">
    <cfRule type="expression" dxfId="3310" priority="3304" stopIfTrue="1">
      <formula>$C36="土"</formula>
    </cfRule>
    <cfRule type="expression" dxfId="3309" priority="3305" stopIfTrue="1">
      <formula>$C36="日"</formula>
    </cfRule>
    <cfRule type="expression" dxfId="3308" priority="3306" stopIfTrue="1">
      <formula>$D36="★"</formula>
    </cfRule>
  </conditionalFormatting>
  <conditionalFormatting sqref="I36:J36">
    <cfRule type="expression" dxfId="3307" priority="3301" stopIfTrue="1">
      <formula>$C36="土"</formula>
    </cfRule>
    <cfRule type="expression" dxfId="3306" priority="3302" stopIfTrue="1">
      <formula>$C36="日"</formula>
    </cfRule>
    <cfRule type="expression" dxfId="3305" priority="3303" stopIfTrue="1">
      <formula>$D36="★"</formula>
    </cfRule>
  </conditionalFormatting>
  <conditionalFormatting sqref="J36">
    <cfRule type="expression" dxfId="3304" priority="3298" stopIfTrue="1">
      <formula>$C36="土"</formula>
    </cfRule>
    <cfRule type="expression" dxfId="3303" priority="3299" stopIfTrue="1">
      <formula>$C36="日"</formula>
    </cfRule>
    <cfRule type="expression" dxfId="3302" priority="3300" stopIfTrue="1">
      <formula>$D36="★"</formula>
    </cfRule>
  </conditionalFormatting>
  <conditionalFormatting sqref="I36:J36">
    <cfRule type="expression" dxfId="3301" priority="3295" stopIfTrue="1">
      <formula>$C36="土"</formula>
    </cfRule>
    <cfRule type="expression" dxfId="3300" priority="3296" stopIfTrue="1">
      <formula>$C36="日"</formula>
    </cfRule>
    <cfRule type="expression" dxfId="3299" priority="3297" stopIfTrue="1">
      <formula>$D36="★"</formula>
    </cfRule>
  </conditionalFormatting>
  <conditionalFormatting sqref="J36">
    <cfRule type="expression" dxfId="3298" priority="3292" stopIfTrue="1">
      <formula>$C36="土"</formula>
    </cfRule>
    <cfRule type="expression" dxfId="3297" priority="3293" stopIfTrue="1">
      <formula>$C36="日"</formula>
    </cfRule>
    <cfRule type="expression" dxfId="3296" priority="3294" stopIfTrue="1">
      <formula>$D36="★"</formula>
    </cfRule>
  </conditionalFormatting>
  <conditionalFormatting sqref="I36:J36">
    <cfRule type="expression" dxfId="3295" priority="3289" stopIfTrue="1">
      <formula>$C36="土"</formula>
    </cfRule>
    <cfRule type="expression" dxfId="3294" priority="3290" stopIfTrue="1">
      <formula>$C36="日"</formula>
    </cfRule>
    <cfRule type="expression" dxfId="3293" priority="3291" stopIfTrue="1">
      <formula>$D36="★"</formula>
    </cfRule>
  </conditionalFormatting>
  <conditionalFormatting sqref="J36">
    <cfRule type="expression" dxfId="3292" priority="3286" stopIfTrue="1">
      <formula>$C36="土"</formula>
    </cfRule>
    <cfRule type="expression" dxfId="3291" priority="3287" stopIfTrue="1">
      <formula>$C36="日"</formula>
    </cfRule>
    <cfRule type="expression" dxfId="3290" priority="3288" stopIfTrue="1">
      <formula>$D36="★"</formula>
    </cfRule>
  </conditionalFormatting>
  <conditionalFormatting sqref="I36:J36">
    <cfRule type="expression" dxfId="3289" priority="3283" stopIfTrue="1">
      <formula>$C36="土"</formula>
    </cfRule>
    <cfRule type="expression" dxfId="3288" priority="3284" stopIfTrue="1">
      <formula>$C36="日"</formula>
    </cfRule>
    <cfRule type="expression" dxfId="3287" priority="3285" stopIfTrue="1">
      <formula>$D36="★"</formula>
    </cfRule>
  </conditionalFormatting>
  <conditionalFormatting sqref="J36">
    <cfRule type="expression" dxfId="3286" priority="3280" stopIfTrue="1">
      <formula>$C36="土"</formula>
    </cfRule>
    <cfRule type="expression" dxfId="3285" priority="3281" stopIfTrue="1">
      <formula>$C36="日"</formula>
    </cfRule>
    <cfRule type="expression" dxfId="3284" priority="3282" stopIfTrue="1">
      <formula>$D36="★"</formula>
    </cfRule>
  </conditionalFormatting>
  <conditionalFormatting sqref="I36:J36">
    <cfRule type="expression" dxfId="3283" priority="3277" stopIfTrue="1">
      <formula>$C36="土"</formula>
    </cfRule>
    <cfRule type="expression" dxfId="3282" priority="3278" stopIfTrue="1">
      <formula>$C36="日"</formula>
    </cfRule>
    <cfRule type="expression" dxfId="3281" priority="3279" stopIfTrue="1">
      <formula>$D36="★"</formula>
    </cfRule>
  </conditionalFormatting>
  <conditionalFormatting sqref="J36">
    <cfRule type="expression" dxfId="3280" priority="3274" stopIfTrue="1">
      <formula>$C36="土"</formula>
    </cfRule>
    <cfRule type="expression" dxfId="3279" priority="3275" stopIfTrue="1">
      <formula>$C36="日"</formula>
    </cfRule>
    <cfRule type="expression" dxfId="3278" priority="3276" stopIfTrue="1">
      <formula>$D36="★"</formula>
    </cfRule>
  </conditionalFormatting>
  <conditionalFormatting sqref="I36:J36">
    <cfRule type="expression" dxfId="3277" priority="3271" stopIfTrue="1">
      <formula>$C36="土"</formula>
    </cfRule>
    <cfRule type="expression" dxfId="3276" priority="3272" stopIfTrue="1">
      <formula>$C36="日"</formula>
    </cfRule>
    <cfRule type="expression" dxfId="3275" priority="3273" stopIfTrue="1">
      <formula>$D36="★"</formula>
    </cfRule>
  </conditionalFormatting>
  <conditionalFormatting sqref="J36">
    <cfRule type="expression" dxfId="3274" priority="3268" stopIfTrue="1">
      <formula>$C36="土"</formula>
    </cfRule>
    <cfRule type="expression" dxfId="3273" priority="3269" stopIfTrue="1">
      <formula>$C36="日"</formula>
    </cfRule>
    <cfRule type="expression" dxfId="3272" priority="3270" stopIfTrue="1">
      <formula>$D36="★"</formula>
    </cfRule>
  </conditionalFormatting>
  <conditionalFormatting sqref="I36:J36">
    <cfRule type="expression" dxfId="3271" priority="3265" stopIfTrue="1">
      <formula>$C36="土"</formula>
    </cfRule>
    <cfRule type="expression" dxfId="3270" priority="3266" stopIfTrue="1">
      <formula>$C36="日"</formula>
    </cfRule>
    <cfRule type="expression" dxfId="3269" priority="3267" stopIfTrue="1">
      <formula>$D36="★"</formula>
    </cfRule>
  </conditionalFormatting>
  <conditionalFormatting sqref="J36">
    <cfRule type="expression" dxfId="3268" priority="3262" stopIfTrue="1">
      <formula>$C36="土"</formula>
    </cfRule>
    <cfRule type="expression" dxfId="3267" priority="3263" stopIfTrue="1">
      <formula>$C36="日"</formula>
    </cfRule>
    <cfRule type="expression" dxfId="3266" priority="3264" stopIfTrue="1">
      <formula>$D36="★"</formula>
    </cfRule>
  </conditionalFormatting>
  <conditionalFormatting sqref="I37:J37">
    <cfRule type="expression" dxfId="3265" priority="3259" stopIfTrue="1">
      <formula>$C37="土"</formula>
    </cfRule>
    <cfRule type="expression" dxfId="3264" priority="3260" stopIfTrue="1">
      <formula>$C37="日"</formula>
    </cfRule>
    <cfRule type="expression" dxfId="3263" priority="3261" stopIfTrue="1">
      <formula>$D37="★"</formula>
    </cfRule>
  </conditionalFormatting>
  <conditionalFormatting sqref="J37">
    <cfRule type="expression" dxfId="3262" priority="3256" stopIfTrue="1">
      <formula>$C37="土"</formula>
    </cfRule>
    <cfRule type="expression" dxfId="3261" priority="3257" stopIfTrue="1">
      <formula>$C37="日"</formula>
    </cfRule>
    <cfRule type="expression" dxfId="3260" priority="3258" stopIfTrue="1">
      <formula>$D37="★"</formula>
    </cfRule>
  </conditionalFormatting>
  <conditionalFormatting sqref="I37:J37">
    <cfRule type="expression" dxfId="3259" priority="3253" stopIfTrue="1">
      <formula>$C37="土"</formula>
    </cfRule>
    <cfRule type="expression" dxfId="3258" priority="3254" stopIfTrue="1">
      <formula>$C37="日"</formula>
    </cfRule>
    <cfRule type="expression" dxfId="3257" priority="3255" stopIfTrue="1">
      <formula>$D37="★"</formula>
    </cfRule>
  </conditionalFormatting>
  <conditionalFormatting sqref="J37">
    <cfRule type="expression" dxfId="3256" priority="3250" stopIfTrue="1">
      <formula>$C37="土"</formula>
    </cfRule>
    <cfRule type="expression" dxfId="3255" priority="3251" stopIfTrue="1">
      <formula>$C37="日"</formula>
    </cfRule>
    <cfRule type="expression" dxfId="3254" priority="3252" stopIfTrue="1">
      <formula>$D37="★"</formula>
    </cfRule>
  </conditionalFormatting>
  <conditionalFormatting sqref="I37:J37">
    <cfRule type="expression" dxfId="3253" priority="3247" stopIfTrue="1">
      <formula>$C37="土"</formula>
    </cfRule>
    <cfRule type="expression" dxfId="3252" priority="3248" stopIfTrue="1">
      <formula>$C37="日"</formula>
    </cfRule>
    <cfRule type="expression" dxfId="3251" priority="3249" stopIfTrue="1">
      <formula>$D37="★"</formula>
    </cfRule>
  </conditionalFormatting>
  <conditionalFormatting sqref="J37">
    <cfRule type="expression" dxfId="3250" priority="3244" stopIfTrue="1">
      <formula>$C37="土"</formula>
    </cfRule>
    <cfRule type="expression" dxfId="3249" priority="3245" stopIfTrue="1">
      <formula>$C37="日"</formula>
    </cfRule>
    <cfRule type="expression" dxfId="3248" priority="3246" stopIfTrue="1">
      <formula>$D37="★"</formula>
    </cfRule>
  </conditionalFormatting>
  <conditionalFormatting sqref="I8:J8">
    <cfRule type="expression" dxfId="3247" priority="3241" stopIfTrue="1">
      <formula>$C8="土"</formula>
    </cfRule>
    <cfRule type="expression" dxfId="3246" priority="3242" stopIfTrue="1">
      <formula>$C8="日"</formula>
    </cfRule>
    <cfRule type="expression" dxfId="3245" priority="3243" stopIfTrue="1">
      <formula>$D8="★"</formula>
    </cfRule>
  </conditionalFormatting>
  <conditionalFormatting sqref="J8">
    <cfRule type="expression" dxfId="3244" priority="3238" stopIfTrue="1">
      <formula>$C8="土"</formula>
    </cfRule>
    <cfRule type="expression" dxfId="3243" priority="3239" stopIfTrue="1">
      <formula>$C8="日"</formula>
    </cfRule>
    <cfRule type="expression" dxfId="3242" priority="3240" stopIfTrue="1">
      <formula>$D8="★"</formula>
    </cfRule>
  </conditionalFormatting>
  <conditionalFormatting sqref="I8:J8">
    <cfRule type="expression" dxfId="3241" priority="3235" stopIfTrue="1">
      <formula>$C8="土"</formula>
    </cfRule>
    <cfRule type="expression" dxfId="3240" priority="3236" stopIfTrue="1">
      <formula>$C8="日"</formula>
    </cfRule>
    <cfRule type="expression" dxfId="3239" priority="3237" stopIfTrue="1">
      <formula>$D8="★"</formula>
    </cfRule>
  </conditionalFormatting>
  <conditionalFormatting sqref="J8">
    <cfRule type="expression" dxfId="3238" priority="3232" stopIfTrue="1">
      <formula>$C8="土"</formula>
    </cfRule>
    <cfRule type="expression" dxfId="3237" priority="3233" stopIfTrue="1">
      <formula>$C8="日"</formula>
    </cfRule>
    <cfRule type="expression" dxfId="3236" priority="3234" stopIfTrue="1">
      <formula>$D8="★"</formula>
    </cfRule>
  </conditionalFormatting>
  <conditionalFormatting sqref="I8:J8">
    <cfRule type="expression" dxfId="3235" priority="3229" stopIfTrue="1">
      <formula>$C8="土"</formula>
    </cfRule>
    <cfRule type="expression" dxfId="3234" priority="3230" stopIfTrue="1">
      <formula>$C8="日"</formula>
    </cfRule>
    <cfRule type="expression" dxfId="3233" priority="3231" stopIfTrue="1">
      <formula>$D8="★"</formula>
    </cfRule>
  </conditionalFormatting>
  <conditionalFormatting sqref="J8">
    <cfRule type="expression" dxfId="3232" priority="3226" stopIfTrue="1">
      <formula>$C8="土"</formula>
    </cfRule>
    <cfRule type="expression" dxfId="3231" priority="3227" stopIfTrue="1">
      <formula>$C8="日"</formula>
    </cfRule>
    <cfRule type="expression" dxfId="3230" priority="3228" stopIfTrue="1">
      <formula>$D8="★"</formula>
    </cfRule>
  </conditionalFormatting>
  <conditionalFormatting sqref="I8:J8">
    <cfRule type="expression" dxfId="3229" priority="3223" stopIfTrue="1">
      <formula>$C8="土"</formula>
    </cfRule>
    <cfRule type="expression" dxfId="3228" priority="3224" stopIfTrue="1">
      <formula>$C8="日"</formula>
    </cfRule>
    <cfRule type="expression" dxfId="3227" priority="3225" stopIfTrue="1">
      <formula>$D8="★"</formula>
    </cfRule>
  </conditionalFormatting>
  <conditionalFormatting sqref="J8">
    <cfRule type="expression" dxfId="3226" priority="3220" stopIfTrue="1">
      <formula>$C8="土"</formula>
    </cfRule>
    <cfRule type="expression" dxfId="3225" priority="3221" stopIfTrue="1">
      <formula>$C8="日"</formula>
    </cfRule>
    <cfRule type="expression" dxfId="3224" priority="3222" stopIfTrue="1">
      <formula>$D8="★"</formula>
    </cfRule>
  </conditionalFormatting>
  <conditionalFormatting sqref="I8:J8">
    <cfRule type="expression" dxfId="3223" priority="3217" stopIfTrue="1">
      <formula>$C8="土"</formula>
    </cfRule>
    <cfRule type="expression" dxfId="3222" priority="3218" stopIfTrue="1">
      <formula>$C8="日"</formula>
    </cfRule>
    <cfRule type="expression" dxfId="3221" priority="3219" stopIfTrue="1">
      <formula>$D8="★"</formula>
    </cfRule>
  </conditionalFormatting>
  <conditionalFormatting sqref="J8">
    <cfRule type="expression" dxfId="3220" priority="3214" stopIfTrue="1">
      <formula>$C8="土"</formula>
    </cfRule>
    <cfRule type="expression" dxfId="3219" priority="3215" stopIfTrue="1">
      <formula>$C8="日"</formula>
    </cfRule>
    <cfRule type="expression" dxfId="3218" priority="3216" stopIfTrue="1">
      <formula>$D8="★"</formula>
    </cfRule>
  </conditionalFormatting>
  <conditionalFormatting sqref="I8:J8">
    <cfRule type="expression" dxfId="3217" priority="3211" stopIfTrue="1">
      <formula>$C8="土"</formula>
    </cfRule>
    <cfRule type="expression" dxfId="3216" priority="3212" stopIfTrue="1">
      <formula>$C8="日"</formula>
    </cfRule>
    <cfRule type="expression" dxfId="3215" priority="3213" stopIfTrue="1">
      <formula>$D8="★"</formula>
    </cfRule>
  </conditionalFormatting>
  <conditionalFormatting sqref="J8">
    <cfRule type="expression" dxfId="3214" priority="3208" stopIfTrue="1">
      <formula>$C8="土"</formula>
    </cfRule>
    <cfRule type="expression" dxfId="3213" priority="3209" stopIfTrue="1">
      <formula>$C8="日"</formula>
    </cfRule>
    <cfRule type="expression" dxfId="3212" priority="3210" stopIfTrue="1">
      <formula>$D8="★"</formula>
    </cfRule>
  </conditionalFormatting>
  <conditionalFormatting sqref="I8:J8">
    <cfRule type="expression" dxfId="3211" priority="3205" stopIfTrue="1">
      <formula>$C8="土"</formula>
    </cfRule>
    <cfRule type="expression" dxfId="3210" priority="3206" stopIfTrue="1">
      <formula>$C8="日"</formula>
    </cfRule>
    <cfRule type="expression" dxfId="3209" priority="3207" stopIfTrue="1">
      <formula>$D8="★"</formula>
    </cfRule>
  </conditionalFormatting>
  <conditionalFormatting sqref="J8">
    <cfRule type="expression" dxfId="3208" priority="3202" stopIfTrue="1">
      <formula>$C8="土"</formula>
    </cfRule>
    <cfRule type="expression" dxfId="3207" priority="3203" stopIfTrue="1">
      <formula>$C8="日"</formula>
    </cfRule>
    <cfRule type="expression" dxfId="3206" priority="3204" stopIfTrue="1">
      <formula>$D8="★"</formula>
    </cfRule>
  </conditionalFormatting>
  <conditionalFormatting sqref="I8:J8">
    <cfRule type="expression" dxfId="3205" priority="3199" stopIfTrue="1">
      <formula>$C8="土"</formula>
    </cfRule>
    <cfRule type="expression" dxfId="3204" priority="3200" stopIfTrue="1">
      <formula>$C8="日"</formula>
    </cfRule>
    <cfRule type="expression" dxfId="3203" priority="3201" stopIfTrue="1">
      <formula>$D8="★"</formula>
    </cfRule>
  </conditionalFormatting>
  <conditionalFormatting sqref="J8">
    <cfRule type="expression" dxfId="3202" priority="3196" stopIfTrue="1">
      <formula>$C8="土"</formula>
    </cfRule>
    <cfRule type="expression" dxfId="3201" priority="3197" stopIfTrue="1">
      <formula>$C8="日"</formula>
    </cfRule>
    <cfRule type="expression" dxfId="3200" priority="3198" stopIfTrue="1">
      <formula>$D8="★"</formula>
    </cfRule>
  </conditionalFormatting>
  <conditionalFormatting sqref="I8:J8">
    <cfRule type="expression" dxfId="3199" priority="3193" stopIfTrue="1">
      <formula>$C8="土"</formula>
    </cfRule>
    <cfRule type="expression" dxfId="3198" priority="3194" stopIfTrue="1">
      <formula>$C8="日"</formula>
    </cfRule>
    <cfRule type="expression" dxfId="3197" priority="3195" stopIfTrue="1">
      <formula>$D8="★"</formula>
    </cfRule>
  </conditionalFormatting>
  <conditionalFormatting sqref="J8">
    <cfRule type="expression" dxfId="3196" priority="3190" stopIfTrue="1">
      <formula>$C8="土"</formula>
    </cfRule>
    <cfRule type="expression" dxfId="3195" priority="3191" stopIfTrue="1">
      <formula>$C8="日"</formula>
    </cfRule>
    <cfRule type="expression" dxfId="3194" priority="3192" stopIfTrue="1">
      <formula>$D8="★"</formula>
    </cfRule>
  </conditionalFormatting>
  <conditionalFormatting sqref="I8:J8">
    <cfRule type="expression" dxfId="3193" priority="3187" stopIfTrue="1">
      <formula>$C8="土"</formula>
    </cfRule>
    <cfRule type="expression" dxfId="3192" priority="3188" stopIfTrue="1">
      <formula>$C8="日"</formula>
    </cfRule>
    <cfRule type="expression" dxfId="3191" priority="3189" stopIfTrue="1">
      <formula>$D8="★"</formula>
    </cfRule>
  </conditionalFormatting>
  <conditionalFormatting sqref="J8">
    <cfRule type="expression" dxfId="3190" priority="3184" stopIfTrue="1">
      <formula>$C8="土"</formula>
    </cfRule>
    <cfRule type="expression" dxfId="3189" priority="3185" stopIfTrue="1">
      <formula>$C8="日"</formula>
    </cfRule>
    <cfRule type="expression" dxfId="3188" priority="3186" stopIfTrue="1">
      <formula>$D8="★"</formula>
    </cfRule>
  </conditionalFormatting>
  <conditionalFormatting sqref="I8:J8">
    <cfRule type="expression" dxfId="3187" priority="3181" stopIfTrue="1">
      <formula>$C8="土"</formula>
    </cfRule>
    <cfRule type="expression" dxfId="3186" priority="3182" stopIfTrue="1">
      <formula>$C8="日"</formula>
    </cfRule>
    <cfRule type="expression" dxfId="3185" priority="3183" stopIfTrue="1">
      <formula>$D8="★"</formula>
    </cfRule>
  </conditionalFormatting>
  <conditionalFormatting sqref="J8">
    <cfRule type="expression" dxfId="3184" priority="3178" stopIfTrue="1">
      <formula>$C8="土"</formula>
    </cfRule>
    <cfRule type="expression" dxfId="3183" priority="3179" stopIfTrue="1">
      <formula>$C8="日"</formula>
    </cfRule>
    <cfRule type="expression" dxfId="3182" priority="3180" stopIfTrue="1">
      <formula>$D8="★"</formula>
    </cfRule>
  </conditionalFormatting>
  <conditionalFormatting sqref="I9:J9">
    <cfRule type="expression" dxfId="3181" priority="3175" stopIfTrue="1">
      <formula>$C9="土"</formula>
    </cfRule>
    <cfRule type="expression" dxfId="3180" priority="3176" stopIfTrue="1">
      <formula>$C9="日"</formula>
    </cfRule>
    <cfRule type="expression" dxfId="3179" priority="3177" stopIfTrue="1">
      <formula>$D9="★"</formula>
    </cfRule>
  </conditionalFormatting>
  <conditionalFormatting sqref="J9">
    <cfRule type="expression" dxfId="3178" priority="3172" stopIfTrue="1">
      <formula>$C9="土"</formula>
    </cfRule>
    <cfRule type="expression" dxfId="3177" priority="3173" stopIfTrue="1">
      <formula>$C9="日"</formula>
    </cfRule>
    <cfRule type="expression" dxfId="3176" priority="3174" stopIfTrue="1">
      <formula>$D9="★"</formula>
    </cfRule>
  </conditionalFormatting>
  <conditionalFormatting sqref="I9:J9">
    <cfRule type="expression" dxfId="3175" priority="3169" stopIfTrue="1">
      <formula>$C9="土"</formula>
    </cfRule>
    <cfRule type="expression" dxfId="3174" priority="3170" stopIfTrue="1">
      <formula>$C9="日"</formula>
    </cfRule>
    <cfRule type="expression" dxfId="3173" priority="3171" stopIfTrue="1">
      <formula>$D9="★"</formula>
    </cfRule>
  </conditionalFormatting>
  <conditionalFormatting sqref="J9">
    <cfRule type="expression" dxfId="3172" priority="3166" stopIfTrue="1">
      <formula>$C9="土"</formula>
    </cfRule>
    <cfRule type="expression" dxfId="3171" priority="3167" stopIfTrue="1">
      <formula>$C9="日"</formula>
    </cfRule>
    <cfRule type="expression" dxfId="3170" priority="3168" stopIfTrue="1">
      <formula>$D9="★"</formula>
    </cfRule>
  </conditionalFormatting>
  <conditionalFormatting sqref="I9:J9">
    <cfRule type="expression" dxfId="3169" priority="3163" stopIfTrue="1">
      <formula>$C9="土"</formula>
    </cfRule>
    <cfRule type="expression" dxfId="3168" priority="3164" stopIfTrue="1">
      <formula>$C9="日"</formula>
    </cfRule>
    <cfRule type="expression" dxfId="3167" priority="3165" stopIfTrue="1">
      <formula>$D9="★"</formula>
    </cfRule>
  </conditionalFormatting>
  <conditionalFormatting sqref="J9">
    <cfRule type="expression" dxfId="3166" priority="3160" stopIfTrue="1">
      <formula>$C9="土"</formula>
    </cfRule>
    <cfRule type="expression" dxfId="3165" priority="3161" stopIfTrue="1">
      <formula>$C9="日"</formula>
    </cfRule>
    <cfRule type="expression" dxfId="3164" priority="3162" stopIfTrue="1">
      <formula>$D9="★"</formula>
    </cfRule>
  </conditionalFormatting>
  <conditionalFormatting sqref="I9:J9">
    <cfRule type="expression" dxfId="3163" priority="3157" stopIfTrue="1">
      <formula>$C9="土"</formula>
    </cfRule>
    <cfRule type="expression" dxfId="3162" priority="3158" stopIfTrue="1">
      <formula>$C9="日"</formula>
    </cfRule>
    <cfRule type="expression" dxfId="3161" priority="3159" stopIfTrue="1">
      <formula>$D9="★"</formula>
    </cfRule>
  </conditionalFormatting>
  <conditionalFormatting sqref="J9">
    <cfRule type="expression" dxfId="3160" priority="3154" stopIfTrue="1">
      <formula>$C9="土"</formula>
    </cfRule>
    <cfRule type="expression" dxfId="3159" priority="3155" stopIfTrue="1">
      <formula>$C9="日"</formula>
    </cfRule>
    <cfRule type="expression" dxfId="3158" priority="3156" stopIfTrue="1">
      <formula>$D9="★"</formula>
    </cfRule>
  </conditionalFormatting>
  <conditionalFormatting sqref="I9:J9">
    <cfRule type="expression" dxfId="3157" priority="3151" stopIfTrue="1">
      <formula>$C9="土"</formula>
    </cfRule>
    <cfRule type="expression" dxfId="3156" priority="3152" stopIfTrue="1">
      <formula>$C9="日"</formula>
    </cfRule>
    <cfRule type="expression" dxfId="3155" priority="3153" stopIfTrue="1">
      <formula>$D9="★"</formula>
    </cfRule>
  </conditionalFormatting>
  <conditionalFormatting sqref="J9">
    <cfRule type="expression" dxfId="3154" priority="3148" stopIfTrue="1">
      <formula>$C9="土"</formula>
    </cfRule>
    <cfRule type="expression" dxfId="3153" priority="3149" stopIfTrue="1">
      <formula>$C9="日"</formula>
    </cfRule>
    <cfRule type="expression" dxfId="3152" priority="3150" stopIfTrue="1">
      <formula>$D9="★"</formula>
    </cfRule>
  </conditionalFormatting>
  <conditionalFormatting sqref="I9:J9">
    <cfRule type="expression" dxfId="3151" priority="3145" stopIfTrue="1">
      <formula>$C9="土"</formula>
    </cfRule>
    <cfRule type="expression" dxfId="3150" priority="3146" stopIfTrue="1">
      <formula>$C9="日"</formula>
    </cfRule>
    <cfRule type="expression" dxfId="3149" priority="3147" stopIfTrue="1">
      <formula>$D9="★"</formula>
    </cfRule>
  </conditionalFormatting>
  <conditionalFormatting sqref="J9">
    <cfRule type="expression" dxfId="3148" priority="3142" stopIfTrue="1">
      <formula>$C9="土"</formula>
    </cfRule>
    <cfRule type="expression" dxfId="3147" priority="3143" stopIfTrue="1">
      <formula>$C9="日"</formula>
    </cfRule>
    <cfRule type="expression" dxfId="3146" priority="3144" stopIfTrue="1">
      <formula>$D9="★"</formula>
    </cfRule>
  </conditionalFormatting>
  <conditionalFormatting sqref="I9:J9">
    <cfRule type="expression" dxfId="3145" priority="3139" stopIfTrue="1">
      <formula>$C9="土"</formula>
    </cfRule>
    <cfRule type="expression" dxfId="3144" priority="3140" stopIfTrue="1">
      <formula>$C9="日"</formula>
    </cfRule>
    <cfRule type="expression" dxfId="3143" priority="3141" stopIfTrue="1">
      <formula>$D9="★"</formula>
    </cfRule>
  </conditionalFormatting>
  <conditionalFormatting sqref="J9">
    <cfRule type="expression" dxfId="3142" priority="3136" stopIfTrue="1">
      <formula>$C9="土"</formula>
    </cfRule>
    <cfRule type="expression" dxfId="3141" priority="3137" stopIfTrue="1">
      <formula>$C9="日"</formula>
    </cfRule>
    <cfRule type="expression" dxfId="3140" priority="3138" stopIfTrue="1">
      <formula>$D9="★"</formula>
    </cfRule>
  </conditionalFormatting>
  <conditionalFormatting sqref="I9:J9">
    <cfRule type="expression" dxfId="3139" priority="3133" stopIfTrue="1">
      <formula>$C9="土"</formula>
    </cfRule>
    <cfRule type="expression" dxfId="3138" priority="3134" stopIfTrue="1">
      <formula>$C9="日"</formula>
    </cfRule>
    <cfRule type="expression" dxfId="3137" priority="3135" stopIfTrue="1">
      <formula>$D9="★"</formula>
    </cfRule>
  </conditionalFormatting>
  <conditionalFormatting sqref="J9">
    <cfRule type="expression" dxfId="3136" priority="3130" stopIfTrue="1">
      <formula>$C9="土"</formula>
    </cfRule>
    <cfRule type="expression" dxfId="3135" priority="3131" stopIfTrue="1">
      <formula>$C9="日"</formula>
    </cfRule>
    <cfRule type="expression" dxfId="3134" priority="3132" stopIfTrue="1">
      <formula>$D9="★"</formula>
    </cfRule>
  </conditionalFormatting>
  <conditionalFormatting sqref="I9:J9">
    <cfRule type="expression" dxfId="3133" priority="3127" stopIfTrue="1">
      <formula>$C9="土"</formula>
    </cfRule>
    <cfRule type="expression" dxfId="3132" priority="3128" stopIfTrue="1">
      <formula>$C9="日"</formula>
    </cfRule>
    <cfRule type="expression" dxfId="3131" priority="3129" stopIfTrue="1">
      <formula>$D9="★"</formula>
    </cfRule>
  </conditionalFormatting>
  <conditionalFormatting sqref="J9">
    <cfRule type="expression" dxfId="3130" priority="3124" stopIfTrue="1">
      <formula>$C9="土"</formula>
    </cfRule>
    <cfRule type="expression" dxfId="3129" priority="3125" stopIfTrue="1">
      <formula>$C9="日"</formula>
    </cfRule>
    <cfRule type="expression" dxfId="3128" priority="3126" stopIfTrue="1">
      <formula>$D9="★"</formula>
    </cfRule>
  </conditionalFormatting>
  <conditionalFormatting sqref="I9:J9">
    <cfRule type="expression" dxfId="3127" priority="3121" stopIfTrue="1">
      <formula>$C9="土"</formula>
    </cfRule>
    <cfRule type="expression" dxfId="3126" priority="3122" stopIfTrue="1">
      <formula>$C9="日"</formula>
    </cfRule>
    <cfRule type="expression" dxfId="3125" priority="3123" stopIfTrue="1">
      <formula>$D9="★"</formula>
    </cfRule>
  </conditionalFormatting>
  <conditionalFormatting sqref="J9">
    <cfRule type="expression" dxfId="3124" priority="3118" stopIfTrue="1">
      <formula>$C9="土"</formula>
    </cfRule>
    <cfRule type="expression" dxfId="3123" priority="3119" stopIfTrue="1">
      <formula>$C9="日"</formula>
    </cfRule>
    <cfRule type="expression" dxfId="3122" priority="3120" stopIfTrue="1">
      <formula>$D9="★"</formula>
    </cfRule>
  </conditionalFormatting>
  <conditionalFormatting sqref="I9:J9">
    <cfRule type="expression" dxfId="3121" priority="3115" stopIfTrue="1">
      <formula>$C9="土"</formula>
    </cfRule>
    <cfRule type="expression" dxfId="3120" priority="3116" stopIfTrue="1">
      <formula>$C9="日"</formula>
    </cfRule>
    <cfRule type="expression" dxfId="3119" priority="3117" stopIfTrue="1">
      <formula>$D9="★"</formula>
    </cfRule>
  </conditionalFormatting>
  <conditionalFormatting sqref="J9">
    <cfRule type="expression" dxfId="3118" priority="3112" stopIfTrue="1">
      <formula>$C9="土"</formula>
    </cfRule>
    <cfRule type="expression" dxfId="3117" priority="3113" stopIfTrue="1">
      <formula>$C9="日"</formula>
    </cfRule>
    <cfRule type="expression" dxfId="3116" priority="3114" stopIfTrue="1">
      <formula>$D9="★"</formula>
    </cfRule>
  </conditionalFormatting>
  <conditionalFormatting sqref="I12:J12">
    <cfRule type="expression" dxfId="3115" priority="3109" stopIfTrue="1">
      <formula>$C12="土"</formula>
    </cfRule>
    <cfRule type="expression" dxfId="3114" priority="3110" stopIfTrue="1">
      <formula>$C12="日"</formula>
    </cfRule>
    <cfRule type="expression" dxfId="3113" priority="3111" stopIfTrue="1">
      <formula>$D12="★"</formula>
    </cfRule>
  </conditionalFormatting>
  <conditionalFormatting sqref="J12">
    <cfRule type="expression" dxfId="3112" priority="3106" stopIfTrue="1">
      <formula>$C12="土"</formula>
    </cfRule>
    <cfRule type="expression" dxfId="3111" priority="3107" stopIfTrue="1">
      <formula>$C12="日"</formula>
    </cfRule>
    <cfRule type="expression" dxfId="3110" priority="3108" stopIfTrue="1">
      <formula>$D12="★"</formula>
    </cfRule>
  </conditionalFormatting>
  <conditionalFormatting sqref="I12:J12">
    <cfRule type="expression" dxfId="3109" priority="3103" stopIfTrue="1">
      <formula>$C12="土"</formula>
    </cfRule>
    <cfRule type="expression" dxfId="3108" priority="3104" stopIfTrue="1">
      <formula>$C12="日"</formula>
    </cfRule>
    <cfRule type="expression" dxfId="3107" priority="3105" stopIfTrue="1">
      <formula>$D12="★"</formula>
    </cfRule>
  </conditionalFormatting>
  <conditionalFormatting sqref="J12">
    <cfRule type="expression" dxfId="3106" priority="3100" stopIfTrue="1">
      <formula>$C12="土"</formula>
    </cfRule>
    <cfRule type="expression" dxfId="3105" priority="3101" stopIfTrue="1">
      <formula>$C12="日"</formula>
    </cfRule>
    <cfRule type="expression" dxfId="3104" priority="3102" stopIfTrue="1">
      <formula>$D12="★"</formula>
    </cfRule>
  </conditionalFormatting>
  <conditionalFormatting sqref="I12:J12">
    <cfRule type="expression" dxfId="3103" priority="3097" stopIfTrue="1">
      <formula>$C12="土"</formula>
    </cfRule>
    <cfRule type="expression" dxfId="3102" priority="3098" stopIfTrue="1">
      <formula>$C12="日"</formula>
    </cfRule>
    <cfRule type="expression" dxfId="3101" priority="3099" stopIfTrue="1">
      <formula>$D12="★"</formula>
    </cfRule>
  </conditionalFormatting>
  <conditionalFormatting sqref="I12:J12">
    <cfRule type="expression" dxfId="3100" priority="3094" stopIfTrue="1">
      <formula>$C12="土"</formula>
    </cfRule>
    <cfRule type="expression" dxfId="3099" priority="3095" stopIfTrue="1">
      <formula>$C12="日"</formula>
    </cfRule>
    <cfRule type="expression" dxfId="3098" priority="3096" stopIfTrue="1">
      <formula>$D12="★"</formula>
    </cfRule>
  </conditionalFormatting>
  <conditionalFormatting sqref="J12">
    <cfRule type="expression" dxfId="3097" priority="3091" stopIfTrue="1">
      <formula>$C12="土"</formula>
    </cfRule>
    <cfRule type="expression" dxfId="3096" priority="3092" stopIfTrue="1">
      <formula>$C12="日"</formula>
    </cfRule>
    <cfRule type="expression" dxfId="3095" priority="3093" stopIfTrue="1">
      <formula>$D12="★"</formula>
    </cfRule>
  </conditionalFormatting>
  <conditionalFormatting sqref="I12:J12">
    <cfRule type="expression" dxfId="3094" priority="3088" stopIfTrue="1">
      <formula>$C12="土"</formula>
    </cfRule>
    <cfRule type="expression" dxfId="3093" priority="3089" stopIfTrue="1">
      <formula>$C12="日"</formula>
    </cfRule>
    <cfRule type="expression" dxfId="3092" priority="3090" stopIfTrue="1">
      <formula>$D12="★"</formula>
    </cfRule>
  </conditionalFormatting>
  <conditionalFormatting sqref="J12">
    <cfRule type="expression" dxfId="3091" priority="3085" stopIfTrue="1">
      <formula>$C12="土"</formula>
    </cfRule>
    <cfRule type="expression" dxfId="3090" priority="3086" stopIfTrue="1">
      <formula>$C12="日"</formula>
    </cfRule>
    <cfRule type="expression" dxfId="3089" priority="3087" stopIfTrue="1">
      <formula>$D12="★"</formula>
    </cfRule>
  </conditionalFormatting>
  <conditionalFormatting sqref="I12:J12">
    <cfRule type="expression" dxfId="3088" priority="3082" stopIfTrue="1">
      <formula>$C12="土"</formula>
    </cfRule>
    <cfRule type="expression" dxfId="3087" priority="3083" stopIfTrue="1">
      <formula>$C12="日"</formula>
    </cfRule>
    <cfRule type="expression" dxfId="3086" priority="3084" stopIfTrue="1">
      <formula>$D12="★"</formula>
    </cfRule>
  </conditionalFormatting>
  <conditionalFormatting sqref="J12">
    <cfRule type="expression" dxfId="3085" priority="3079" stopIfTrue="1">
      <formula>$C12="土"</formula>
    </cfRule>
    <cfRule type="expression" dxfId="3084" priority="3080" stopIfTrue="1">
      <formula>$C12="日"</formula>
    </cfRule>
    <cfRule type="expression" dxfId="3083" priority="3081" stopIfTrue="1">
      <formula>$D12="★"</formula>
    </cfRule>
  </conditionalFormatting>
  <conditionalFormatting sqref="J12">
    <cfRule type="expression" dxfId="3082" priority="3076" stopIfTrue="1">
      <formula>$C12="土"</formula>
    </cfRule>
    <cfRule type="expression" dxfId="3081" priority="3077" stopIfTrue="1">
      <formula>$C12="日"</formula>
    </cfRule>
    <cfRule type="expression" dxfId="3080" priority="3078" stopIfTrue="1">
      <formula>$D12="★"</formula>
    </cfRule>
  </conditionalFormatting>
  <conditionalFormatting sqref="J12">
    <cfRule type="expression" dxfId="3079" priority="3073" stopIfTrue="1">
      <formula>$C12="土"</formula>
    </cfRule>
    <cfRule type="expression" dxfId="3078" priority="3074" stopIfTrue="1">
      <formula>$C12="日"</formula>
    </cfRule>
    <cfRule type="expression" dxfId="3077" priority="3075" stopIfTrue="1">
      <formula>$D12="★"</formula>
    </cfRule>
  </conditionalFormatting>
  <conditionalFormatting sqref="J12">
    <cfRule type="expression" dxfId="3076" priority="3070" stopIfTrue="1">
      <formula>$C12="土"</formula>
    </cfRule>
    <cfRule type="expression" dxfId="3075" priority="3071" stopIfTrue="1">
      <formula>$C12="日"</formula>
    </cfRule>
    <cfRule type="expression" dxfId="3074" priority="3072" stopIfTrue="1">
      <formula>$D12="★"</formula>
    </cfRule>
  </conditionalFormatting>
  <conditionalFormatting sqref="J12">
    <cfRule type="expression" dxfId="3073" priority="3067" stopIfTrue="1">
      <formula>$C12="土"</formula>
    </cfRule>
    <cfRule type="expression" dxfId="3072" priority="3068" stopIfTrue="1">
      <formula>$C12="日"</formula>
    </cfRule>
    <cfRule type="expression" dxfId="3071" priority="3069" stopIfTrue="1">
      <formula>$D12="★"</formula>
    </cfRule>
  </conditionalFormatting>
  <conditionalFormatting sqref="J12">
    <cfRule type="expression" dxfId="3070" priority="3064" stopIfTrue="1">
      <formula>$C12="土"</formula>
    </cfRule>
    <cfRule type="expression" dxfId="3069" priority="3065" stopIfTrue="1">
      <formula>$C12="日"</formula>
    </cfRule>
    <cfRule type="expression" dxfId="3068" priority="3066" stopIfTrue="1">
      <formula>$D12="★"</formula>
    </cfRule>
  </conditionalFormatting>
  <conditionalFormatting sqref="J12">
    <cfRule type="expression" dxfId="3067" priority="3061" stopIfTrue="1">
      <formula>$C12="土"</formula>
    </cfRule>
    <cfRule type="expression" dxfId="3066" priority="3062" stopIfTrue="1">
      <formula>$C12="日"</formula>
    </cfRule>
    <cfRule type="expression" dxfId="3065" priority="3063" stopIfTrue="1">
      <formula>$D12="★"</formula>
    </cfRule>
  </conditionalFormatting>
  <conditionalFormatting sqref="J12">
    <cfRule type="expression" dxfId="3064" priority="3058" stopIfTrue="1">
      <formula>$C12="土"</formula>
    </cfRule>
    <cfRule type="expression" dxfId="3063" priority="3059" stopIfTrue="1">
      <formula>$C12="日"</formula>
    </cfRule>
    <cfRule type="expression" dxfId="3062" priority="3060" stopIfTrue="1">
      <formula>$D12="★"</formula>
    </cfRule>
  </conditionalFormatting>
  <conditionalFormatting sqref="I14:J14">
    <cfRule type="expression" dxfId="3061" priority="3055" stopIfTrue="1">
      <formula>$C14="土"</formula>
    </cfRule>
    <cfRule type="expression" dxfId="3060" priority="3056" stopIfTrue="1">
      <formula>$C14="日"</formula>
    </cfRule>
    <cfRule type="expression" dxfId="3059" priority="3057" stopIfTrue="1">
      <formula>$D14="★"</formula>
    </cfRule>
  </conditionalFormatting>
  <conditionalFormatting sqref="J14">
    <cfRule type="expression" dxfId="3058" priority="3052" stopIfTrue="1">
      <formula>$C14="土"</formula>
    </cfRule>
    <cfRule type="expression" dxfId="3057" priority="3053" stopIfTrue="1">
      <formula>$C14="日"</formula>
    </cfRule>
    <cfRule type="expression" dxfId="3056" priority="3054" stopIfTrue="1">
      <formula>$D14="★"</formula>
    </cfRule>
  </conditionalFormatting>
  <conditionalFormatting sqref="I14:J14">
    <cfRule type="expression" dxfId="3055" priority="3049" stopIfTrue="1">
      <formula>$C14="土"</formula>
    </cfRule>
    <cfRule type="expression" dxfId="3054" priority="3050" stopIfTrue="1">
      <formula>$C14="日"</formula>
    </cfRule>
    <cfRule type="expression" dxfId="3053" priority="3051" stopIfTrue="1">
      <formula>$D14="★"</formula>
    </cfRule>
  </conditionalFormatting>
  <conditionalFormatting sqref="I14:J14">
    <cfRule type="expression" dxfId="3052" priority="3046" stopIfTrue="1">
      <formula>$C14="土"</formula>
    </cfRule>
    <cfRule type="expression" dxfId="3051" priority="3047" stopIfTrue="1">
      <formula>$C14="日"</formula>
    </cfRule>
    <cfRule type="expression" dxfId="3050" priority="3048" stopIfTrue="1">
      <formula>$D14="★"</formula>
    </cfRule>
  </conditionalFormatting>
  <conditionalFormatting sqref="J14">
    <cfRule type="expression" dxfId="3049" priority="3043" stopIfTrue="1">
      <formula>$C14="土"</formula>
    </cfRule>
    <cfRule type="expression" dxfId="3048" priority="3044" stopIfTrue="1">
      <formula>$C14="日"</formula>
    </cfRule>
    <cfRule type="expression" dxfId="3047" priority="3045" stopIfTrue="1">
      <formula>$D14="★"</formula>
    </cfRule>
  </conditionalFormatting>
  <conditionalFormatting sqref="I14:J14">
    <cfRule type="expression" dxfId="3046" priority="3040" stopIfTrue="1">
      <formula>$C14="土"</formula>
    </cfRule>
    <cfRule type="expression" dxfId="3045" priority="3041" stopIfTrue="1">
      <formula>$C14="日"</formula>
    </cfRule>
    <cfRule type="expression" dxfId="3044" priority="3042" stopIfTrue="1">
      <formula>$D14="★"</formula>
    </cfRule>
  </conditionalFormatting>
  <conditionalFormatting sqref="J14">
    <cfRule type="expression" dxfId="3043" priority="3037" stopIfTrue="1">
      <formula>$C14="土"</formula>
    </cfRule>
    <cfRule type="expression" dxfId="3042" priority="3038" stopIfTrue="1">
      <formula>$C14="日"</formula>
    </cfRule>
    <cfRule type="expression" dxfId="3041" priority="3039" stopIfTrue="1">
      <formula>$D14="★"</formula>
    </cfRule>
  </conditionalFormatting>
  <conditionalFormatting sqref="I14:J14">
    <cfRule type="expression" dxfId="3040" priority="3034" stopIfTrue="1">
      <formula>$C14="土"</formula>
    </cfRule>
    <cfRule type="expression" dxfId="3039" priority="3035" stopIfTrue="1">
      <formula>$C14="日"</formula>
    </cfRule>
    <cfRule type="expression" dxfId="3038" priority="3036" stopIfTrue="1">
      <formula>$D14="★"</formula>
    </cfRule>
  </conditionalFormatting>
  <conditionalFormatting sqref="J14">
    <cfRule type="expression" dxfId="3037" priority="3031" stopIfTrue="1">
      <formula>$C14="土"</formula>
    </cfRule>
    <cfRule type="expression" dxfId="3036" priority="3032" stopIfTrue="1">
      <formula>$C14="日"</formula>
    </cfRule>
    <cfRule type="expression" dxfId="3035" priority="3033" stopIfTrue="1">
      <formula>$D14="★"</formula>
    </cfRule>
  </conditionalFormatting>
  <conditionalFormatting sqref="I14:J14">
    <cfRule type="expression" dxfId="3034" priority="3028" stopIfTrue="1">
      <formula>$C14="土"</formula>
    </cfRule>
    <cfRule type="expression" dxfId="3033" priority="3029" stopIfTrue="1">
      <formula>$C14="日"</formula>
    </cfRule>
    <cfRule type="expression" dxfId="3032" priority="3030" stopIfTrue="1">
      <formula>$D14="★"</formula>
    </cfRule>
  </conditionalFormatting>
  <conditionalFormatting sqref="J14">
    <cfRule type="expression" dxfId="3031" priority="3025" stopIfTrue="1">
      <formula>$C14="土"</formula>
    </cfRule>
    <cfRule type="expression" dxfId="3030" priority="3026" stopIfTrue="1">
      <formula>$C14="日"</formula>
    </cfRule>
    <cfRule type="expression" dxfId="3029" priority="3027" stopIfTrue="1">
      <formula>$D14="★"</formula>
    </cfRule>
  </conditionalFormatting>
  <conditionalFormatting sqref="I14:J14">
    <cfRule type="expression" dxfId="3028" priority="3022" stopIfTrue="1">
      <formula>$C14="土"</formula>
    </cfRule>
    <cfRule type="expression" dxfId="3027" priority="3023" stopIfTrue="1">
      <formula>$C14="日"</formula>
    </cfRule>
    <cfRule type="expression" dxfId="3026" priority="3024" stopIfTrue="1">
      <formula>$D14="★"</formula>
    </cfRule>
  </conditionalFormatting>
  <conditionalFormatting sqref="J14">
    <cfRule type="expression" dxfId="3025" priority="3019" stopIfTrue="1">
      <formula>$C14="土"</formula>
    </cfRule>
    <cfRule type="expression" dxfId="3024" priority="3020" stopIfTrue="1">
      <formula>$C14="日"</formula>
    </cfRule>
    <cfRule type="expression" dxfId="3023" priority="3021" stopIfTrue="1">
      <formula>$D14="★"</formula>
    </cfRule>
  </conditionalFormatting>
  <conditionalFormatting sqref="I14:J14">
    <cfRule type="expression" dxfId="3022" priority="3016" stopIfTrue="1">
      <formula>$C14="土"</formula>
    </cfRule>
    <cfRule type="expression" dxfId="3021" priority="3017" stopIfTrue="1">
      <formula>$C14="日"</formula>
    </cfRule>
    <cfRule type="expression" dxfId="3020" priority="3018" stopIfTrue="1">
      <formula>$D14="★"</formula>
    </cfRule>
  </conditionalFormatting>
  <conditionalFormatting sqref="J14">
    <cfRule type="expression" dxfId="3019" priority="3013" stopIfTrue="1">
      <formula>$C14="土"</formula>
    </cfRule>
    <cfRule type="expression" dxfId="3018" priority="3014" stopIfTrue="1">
      <formula>$C14="日"</formula>
    </cfRule>
    <cfRule type="expression" dxfId="3017" priority="3015" stopIfTrue="1">
      <formula>$D14="★"</formula>
    </cfRule>
  </conditionalFormatting>
  <conditionalFormatting sqref="I14:J14">
    <cfRule type="expression" dxfId="3016" priority="3010" stopIfTrue="1">
      <formula>$C14="土"</formula>
    </cfRule>
    <cfRule type="expression" dxfId="3015" priority="3011" stopIfTrue="1">
      <formula>$C14="日"</formula>
    </cfRule>
    <cfRule type="expression" dxfId="3014" priority="3012" stopIfTrue="1">
      <formula>$D14="★"</formula>
    </cfRule>
  </conditionalFormatting>
  <conditionalFormatting sqref="J14">
    <cfRule type="expression" dxfId="3013" priority="3007" stopIfTrue="1">
      <formula>$C14="土"</formula>
    </cfRule>
    <cfRule type="expression" dxfId="3012" priority="3008" stopIfTrue="1">
      <formula>$C14="日"</formula>
    </cfRule>
    <cfRule type="expression" dxfId="3011" priority="3009" stopIfTrue="1">
      <formula>$D14="★"</formula>
    </cfRule>
  </conditionalFormatting>
  <conditionalFormatting sqref="I14:J14">
    <cfRule type="expression" dxfId="3010" priority="3004" stopIfTrue="1">
      <formula>$C14="土"</formula>
    </cfRule>
    <cfRule type="expression" dxfId="3009" priority="3005" stopIfTrue="1">
      <formula>$C14="日"</formula>
    </cfRule>
    <cfRule type="expression" dxfId="3008" priority="3006" stopIfTrue="1">
      <formula>$D14="★"</formula>
    </cfRule>
  </conditionalFormatting>
  <conditionalFormatting sqref="J14">
    <cfRule type="expression" dxfId="3007" priority="3001" stopIfTrue="1">
      <formula>$C14="土"</formula>
    </cfRule>
    <cfRule type="expression" dxfId="3006" priority="3002" stopIfTrue="1">
      <formula>$C14="日"</formula>
    </cfRule>
    <cfRule type="expression" dxfId="3005" priority="3003" stopIfTrue="1">
      <formula>$D14="★"</formula>
    </cfRule>
  </conditionalFormatting>
  <conditionalFormatting sqref="I14:J14">
    <cfRule type="expression" dxfId="3004" priority="2998" stopIfTrue="1">
      <formula>$C14="土"</formula>
    </cfRule>
    <cfRule type="expression" dxfId="3003" priority="2999" stopIfTrue="1">
      <formula>$C14="日"</formula>
    </cfRule>
    <cfRule type="expression" dxfId="3002" priority="3000" stopIfTrue="1">
      <formula>$D14="★"</formula>
    </cfRule>
  </conditionalFormatting>
  <conditionalFormatting sqref="J14">
    <cfRule type="expression" dxfId="3001" priority="2995" stopIfTrue="1">
      <formula>$C14="土"</formula>
    </cfRule>
    <cfRule type="expression" dxfId="3000" priority="2996" stopIfTrue="1">
      <formula>$C14="日"</formula>
    </cfRule>
    <cfRule type="expression" dxfId="2999" priority="2997" stopIfTrue="1">
      <formula>$D14="★"</formula>
    </cfRule>
  </conditionalFormatting>
  <conditionalFormatting sqref="I14:J14">
    <cfRule type="expression" dxfId="2998" priority="2992" stopIfTrue="1">
      <formula>$C14="土"</formula>
    </cfRule>
    <cfRule type="expression" dxfId="2997" priority="2993" stopIfTrue="1">
      <formula>$C14="日"</formula>
    </cfRule>
    <cfRule type="expression" dxfId="2996" priority="2994" stopIfTrue="1">
      <formula>$D14="★"</formula>
    </cfRule>
  </conditionalFormatting>
  <conditionalFormatting sqref="J14">
    <cfRule type="expression" dxfId="2995" priority="2989" stopIfTrue="1">
      <formula>$C14="土"</formula>
    </cfRule>
    <cfRule type="expression" dxfId="2994" priority="2990" stopIfTrue="1">
      <formula>$C14="日"</formula>
    </cfRule>
    <cfRule type="expression" dxfId="2993" priority="2991" stopIfTrue="1">
      <formula>$D14="★"</formula>
    </cfRule>
  </conditionalFormatting>
  <conditionalFormatting sqref="I14:J14">
    <cfRule type="expression" dxfId="2992" priority="2986" stopIfTrue="1">
      <formula>$C14="土"</formula>
    </cfRule>
    <cfRule type="expression" dxfId="2991" priority="2987" stopIfTrue="1">
      <formula>$C14="日"</formula>
    </cfRule>
    <cfRule type="expression" dxfId="2990" priority="2988" stopIfTrue="1">
      <formula>$D14="★"</formula>
    </cfRule>
  </conditionalFormatting>
  <conditionalFormatting sqref="J14">
    <cfRule type="expression" dxfId="2989" priority="2983" stopIfTrue="1">
      <formula>$C14="土"</formula>
    </cfRule>
    <cfRule type="expression" dxfId="2988" priority="2984" stopIfTrue="1">
      <formula>$C14="日"</formula>
    </cfRule>
    <cfRule type="expression" dxfId="2987" priority="2985" stopIfTrue="1">
      <formula>$D14="★"</formula>
    </cfRule>
  </conditionalFormatting>
  <conditionalFormatting sqref="I14:J14">
    <cfRule type="expression" dxfId="2986" priority="2980" stopIfTrue="1">
      <formula>$C14="土"</formula>
    </cfRule>
    <cfRule type="expression" dxfId="2985" priority="2981" stopIfTrue="1">
      <formula>$C14="日"</formula>
    </cfRule>
    <cfRule type="expression" dxfId="2984" priority="2982" stopIfTrue="1">
      <formula>$D14="★"</formula>
    </cfRule>
  </conditionalFormatting>
  <conditionalFormatting sqref="J14">
    <cfRule type="expression" dxfId="2983" priority="2977" stopIfTrue="1">
      <formula>$C14="土"</formula>
    </cfRule>
    <cfRule type="expression" dxfId="2982" priority="2978" stopIfTrue="1">
      <formula>$C14="日"</formula>
    </cfRule>
    <cfRule type="expression" dxfId="2981" priority="2979" stopIfTrue="1">
      <formula>$D14="★"</formula>
    </cfRule>
  </conditionalFormatting>
  <conditionalFormatting sqref="I14:J14">
    <cfRule type="expression" dxfId="2980" priority="2974" stopIfTrue="1">
      <formula>$C14="土"</formula>
    </cfRule>
    <cfRule type="expression" dxfId="2979" priority="2975" stopIfTrue="1">
      <formula>$C14="日"</formula>
    </cfRule>
    <cfRule type="expression" dxfId="2978" priority="2976" stopIfTrue="1">
      <formula>$D14="★"</formula>
    </cfRule>
  </conditionalFormatting>
  <conditionalFormatting sqref="J14">
    <cfRule type="expression" dxfId="2977" priority="2971" stopIfTrue="1">
      <formula>$C14="土"</formula>
    </cfRule>
    <cfRule type="expression" dxfId="2976" priority="2972" stopIfTrue="1">
      <formula>$C14="日"</formula>
    </cfRule>
    <cfRule type="expression" dxfId="2975" priority="2973" stopIfTrue="1">
      <formula>$D14="★"</formula>
    </cfRule>
  </conditionalFormatting>
  <conditionalFormatting sqref="I14:J14">
    <cfRule type="expression" dxfId="2974" priority="2968" stopIfTrue="1">
      <formula>$C14="土"</formula>
    </cfRule>
    <cfRule type="expression" dxfId="2973" priority="2969" stopIfTrue="1">
      <formula>$C14="日"</formula>
    </cfRule>
    <cfRule type="expression" dxfId="2972" priority="2970" stopIfTrue="1">
      <formula>$D14="★"</formula>
    </cfRule>
  </conditionalFormatting>
  <conditionalFormatting sqref="J14">
    <cfRule type="expression" dxfId="2971" priority="2965" stopIfTrue="1">
      <formula>$C14="土"</formula>
    </cfRule>
    <cfRule type="expression" dxfId="2970" priority="2966" stopIfTrue="1">
      <formula>$C14="日"</formula>
    </cfRule>
    <cfRule type="expression" dxfId="2969" priority="2967" stopIfTrue="1">
      <formula>$D14="★"</formula>
    </cfRule>
  </conditionalFormatting>
  <conditionalFormatting sqref="I14:J14">
    <cfRule type="expression" dxfId="2968" priority="2962" stopIfTrue="1">
      <formula>$C14="土"</formula>
    </cfRule>
    <cfRule type="expression" dxfId="2967" priority="2963" stopIfTrue="1">
      <formula>$C14="日"</formula>
    </cfRule>
    <cfRule type="expression" dxfId="2966" priority="2964" stopIfTrue="1">
      <formula>$D14="★"</formula>
    </cfRule>
  </conditionalFormatting>
  <conditionalFormatting sqref="J14">
    <cfRule type="expression" dxfId="2965" priority="2959" stopIfTrue="1">
      <formula>$C14="土"</formula>
    </cfRule>
    <cfRule type="expression" dxfId="2964" priority="2960" stopIfTrue="1">
      <formula>$C14="日"</formula>
    </cfRule>
    <cfRule type="expression" dxfId="2963" priority="2961" stopIfTrue="1">
      <formula>$D14="★"</formula>
    </cfRule>
  </conditionalFormatting>
  <conditionalFormatting sqref="I15:J15">
    <cfRule type="expression" dxfId="2962" priority="2956" stopIfTrue="1">
      <formula>$C15="土"</formula>
    </cfRule>
    <cfRule type="expression" dxfId="2961" priority="2957" stopIfTrue="1">
      <formula>$C15="日"</formula>
    </cfRule>
    <cfRule type="expression" dxfId="2960" priority="2958" stopIfTrue="1">
      <formula>$D15="★"</formula>
    </cfRule>
  </conditionalFormatting>
  <conditionalFormatting sqref="J15">
    <cfRule type="expression" dxfId="2959" priority="2953" stopIfTrue="1">
      <formula>$C15="土"</formula>
    </cfRule>
    <cfRule type="expression" dxfId="2958" priority="2954" stopIfTrue="1">
      <formula>$C15="日"</formula>
    </cfRule>
    <cfRule type="expression" dxfId="2957" priority="2955" stopIfTrue="1">
      <formula>$D15="★"</formula>
    </cfRule>
  </conditionalFormatting>
  <conditionalFormatting sqref="I15:J15">
    <cfRule type="expression" dxfId="2956" priority="2950" stopIfTrue="1">
      <formula>$C15="土"</formula>
    </cfRule>
    <cfRule type="expression" dxfId="2955" priority="2951" stopIfTrue="1">
      <formula>$C15="日"</formula>
    </cfRule>
    <cfRule type="expression" dxfId="2954" priority="2952" stopIfTrue="1">
      <formula>$D15="★"</formula>
    </cfRule>
  </conditionalFormatting>
  <conditionalFormatting sqref="J15">
    <cfRule type="expression" dxfId="2953" priority="2947" stopIfTrue="1">
      <formula>$C15="土"</formula>
    </cfRule>
    <cfRule type="expression" dxfId="2952" priority="2948" stopIfTrue="1">
      <formula>$C15="日"</formula>
    </cfRule>
    <cfRule type="expression" dxfId="2951" priority="2949" stopIfTrue="1">
      <formula>$D15="★"</formula>
    </cfRule>
  </conditionalFormatting>
  <conditionalFormatting sqref="I15:J15">
    <cfRule type="expression" dxfId="2950" priority="2944" stopIfTrue="1">
      <formula>$C15="土"</formula>
    </cfRule>
    <cfRule type="expression" dxfId="2949" priority="2945" stopIfTrue="1">
      <formula>$C15="日"</formula>
    </cfRule>
    <cfRule type="expression" dxfId="2948" priority="2946" stopIfTrue="1">
      <formula>$D15="★"</formula>
    </cfRule>
  </conditionalFormatting>
  <conditionalFormatting sqref="J15">
    <cfRule type="expression" dxfId="2947" priority="2941" stopIfTrue="1">
      <formula>$C15="土"</formula>
    </cfRule>
    <cfRule type="expression" dxfId="2946" priority="2942" stopIfTrue="1">
      <formula>$C15="日"</formula>
    </cfRule>
    <cfRule type="expression" dxfId="2945" priority="2943" stopIfTrue="1">
      <formula>$D15="★"</formula>
    </cfRule>
  </conditionalFormatting>
  <conditionalFormatting sqref="I15:J15">
    <cfRule type="expression" dxfId="2944" priority="2938" stopIfTrue="1">
      <formula>$C15="土"</formula>
    </cfRule>
    <cfRule type="expression" dxfId="2943" priority="2939" stopIfTrue="1">
      <formula>$C15="日"</formula>
    </cfRule>
    <cfRule type="expression" dxfId="2942" priority="2940" stopIfTrue="1">
      <formula>$D15="★"</formula>
    </cfRule>
  </conditionalFormatting>
  <conditionalFormatting sqref="J15">
    <cfRule type="expression" dxfId="2941" priority="2935" stopIfTrue="1">
      <formula>$C15="土"</formula>
    </cfRule>
    <cfRule type="expression" dxfId="2940" priority="2936" stopIfTrue="1">
      <formula>$C15="日"</formula>
    </cfRule>
    <cfRule type="expression" dxfId="2939" priority="2937" stopIfTrue="1">
      <formula>$D15="★"</formula>
    </cfRule>
  </conditionalFormatting>
  <conditionalFormatting sqref="I15:J15">
    <cfRule type="expression" dxfId="2938" priority="2932" stopIfTrue="1">
      <formula>$C15="土"</formula>
    </cfRule>
    <cfRule type="expression" dxfId="2937" priority="2933" stopIfTrue="1">
      <formula>$C15="日"</formula>
    </cfRule>
    <cfRule type="expression" dxfId="2936" priority="2934" stopIfTrue="1">
      <formula>$D15="★"</formula>
    </cfRule>
  </conditionalFormatting>
  <conditionalFormatting sqref="J15">
    <cfRule type="expression" dxfId="2935" priority="2929" stopIfTrue="1">
      <formula>$C15="土"</formula>
    </cfRule>
    <cfRule type="expression" dxfId="2934" priority="2930" stopIfTrue="1">
      <formula>$C15="日"</formula>
    </cfRule>
    <cfRule type="expression" dxfId="2933" priority="2931" stopIfTrue="1">
      <formula>$D15="★"</formula>
    </cfRule>
  </conditionalFormatting>
  <conditionalFormatting sqref="I15:J15">
    <cfRule type="expression" dxfId="2932" priority="2926" stopIfTrue="1">
      <formula>$C15="土"</formula>
    </cfRule>
    <cfRule type="expression" dxfId="2931" priority="2927" stopIfTrue="1">
      <formula>$C15="日"</formula>
    </cfRule>
    <cfRule type="expression" dxfId="2930" priority="2928" stopIfTrue="1">
      <formula>$D15="★"</formula>
    </cfRule>
  </conditionalFormatting>
  <conditionalFormatting sqref="J15">
    <cfRule type="expression" dxfId="2929" priority="2923" stopIfTrue="1">
      <formula>$C15="土"</formula>
    </cfRule>
    <cfRule type="expression" dxfId="2928" priority="2924" stopIfTrue="1">
      <formula>$C15="日"</formula>
    </cfRule>
    <cfRule type="expression" dxfId="2927" priority="2925" stopIfTrue="1">
      <formula>$D15="★"</formula>
    </cfRule>
  </conditionalFormatting>
  <conditionalFormatting sqref="I15:J15">
    <cfRule type="expression" dxfId="2926" priority="2920" stopIfTrue="1">
      <formula>$C15="土"</formula>
    </cfRule>
    <cfRule type="expression" dxfId="2925" priority="2921" stopIfTrue="1">
      <formula>$C15="日"</formula>
    </cfRule>
    <cfRule type="expression" dxfId="2924" priority="2922" stopIfTrue="1">
      <formula>$D15="★"</formula>
    </cfRule>
  </conditionalFormatting>
  <conditionalFormatting sqref="J15">
    <cfRule type="expression" dxfId="2923" priority="2917" stopIfTrue="1">
      <formula>$C15="土"</formula>
    </cfRule>
    <cfRule type="expression" dxfId="2922" priority="2918" stopIfTrue="1">
      <formula>$C15="日"</formula>
    </cfRule>
    <cfRule type="expression" dxfId="2921" priority="2919" stopIfTrue="1">
      <formula>$D15="★"</formula>
    </cfRule>
  </conditionalFormatting>
  <conditionalFormatting sqref="I15:J15">
    <cfRule type="expression" dxfId="2920" priority="2914" stopIfTrue="1">
      <formula>$C15="土"</formula>
    </cfRule>
    <cfRule type="expression" dxfId="2919" priority="2915" stopIfTrue="1">
      <formula>$C15="日"</formula>
    </cfRule>
    <cfRule type="expression" dxfId="2918" priority="2916" stopIfTrue="1">
      <formula>$D15="★"</formula>
    </cfRule>
  </conditionalFormatting>
  <conditionalFormatting sqref="J15">
    <cfRule type="expression" dxfId="2917" priority="2911" stopIfTrue="1">
      <formula>$C15="土"</formula>
    </cfRule>
    <cfRule type="expression" dxfId="2916" priority="2912" stopIfTrue="1">
      <formula>$C15="日"</formula>
    </cfRule>
    <cfRule type="expression" dxfId="2915" priority="2913" stopIfTrue="1">
      <formula>$D15="★"</formula>
    </cfRule>
  </conditionalFormatting>
  <conditionalFormatting sqref="I15:J15">
    <cfRule type="expression" dxfId="2914" priority="2908" stopIfTrue="1">
      <formula>$C15="土"</formula>
    </cfRule>
    <cfRule type="expression" dxfId="2913" priority="2909" stopIfTrue="1">
      <formula>$C15="日"</formula>
    </cfRule>
    <cfRule type="expression" dxfId="2912" priority="2910" stopIfTrue="1">
      <formula>$D15="★"</formula>
    </cfRule>
  </conditionalFormatting>
  <conditionalFormatting sqref="J15">
    <cfRule type="expression" dxfId="2911" priority="2905" stopIfTrue="1">
      <formula>$C15="土"</formula>
    </cfRule>
    <cfRule type="expression" dxfId="2910" priority="2906" stopIfTrue="1">
      <formula>$C15="日"</formula>
    </cfRule>
    <cfRule type="expression" dxfId="2909" priority="2907" stopIfTrue="1">
      <formula>$D15="★"</formula>
    </cfRule>
  </conditionalFormatting>
  <conditionalFormatting sqref="I15:J15">
    <cfRule type="expression" dxfId="2908" priority="2902" stopIfTrue="1">
      <formula>$C15="土"</formula>
    </cfRule>
    <cfRule type="expression" dxfId="2907" priority="2903" stopIfTrue="1">
      <formula>$C15="日"</formula>
    </cfRule>
    <cfRule type="expression" dxfId="2906" priority="2904" stopIfTrue="1">
      <formula>$D15="★"</formula>
    </cfRule>
  </conditionalFormatting>
  <conditionalFormatting sqref="J15">
    <cfRule type="expression" dxfId="2905" priority="2899" stopIfTrue="1">
      <formula>$C15="土"</formula>
    </cfRule>
    <cfRule type="expression" dxfId="2904" priority="2900" stopIfTrue="1">
      <formula>$C15="日"</formula>
    </cfRule>
    <cfRule type="expression" dxfId="2903" priority="2901" stopIfTrue="1">
      <formula>$D15="★"</formula>
    </cfRule>
  </conditionalFormatting>
  <conditionalFormatting sqref="I15:J15">
    <cfRule type="expression" dxfId="2902" priority="2896" stopIfTrue="1">
      <formula>$C15="土"</formula>
    </cfRule>
    <cfRule type="expression" dxfId="2901" priority="2897" stopIfTrue="1">
      <formula>$C15="日"</formula>
    </cfRule>
    <cfRule type="expression" dxfId="2900" priority="2898" stopIfTrue="1">
      <formula>$D15="★"</formula>
    </cfRule>
  </conditionalFormatting>
  <conditionalFormatting sqref="J15">
    <cfRule type="expression" dxfId="2899" priority="2893" stopIfTrue="1">
      <formula>$C15="土"</formula>
    </cfRule>
    <cfRule type="expression" dxfId="2898" priority="2894" stopIfTrue="1">
      <formula>$C15="日"</formula>
    </cfRule>
    <cfRule type="expression" dxfId="2897" priority="2895" stopIfTrue="1">
      <formula>$D15="★"</formula>
    </cfRule>
  </conditionalFormatting>
  <conditionalFormatting sqref="I15:J15">
    <cfRule type="expression" dxfId="2896" priority="2890" stopIfTrue="1">
      <formula>$C15="土"</formula>
    </cfRule>
    <cfRule type="expression" dxfId="2895" priority="2891" stopIfTrue="1">
      <formula>$C15="日"</formula>
    </cfRule>
    <cfRule type="expression" dxfId="2894" priority="2892" stopIfTrue="1">
      <formula>$D15="★"</formula>
    </cfRule>
  </conditionalFormatting>
  <conditionalFormatting sqref="J15">
    <cfRule type="expression" dxfId="2893" priority="2887" stopIfTrue="1">
      <formula>$C15="土"</formula>
    </cfRule>
    <cfRule type="expression" dxfId="2892" priority="2888" stopIfTrue="1">
      <formula>$C15="日"</formula>
    </cfRule>
    <cfRule type="expression" dxfId="2891" priority="2889" stopIfTrue="1">
      <formula>$D15="★"</formula>
    </cfRule>
  </conditionalFormatting>
  <conditionalFormatting sqref="I15:J15">
    <cfRule type="expression" dxfId="2890" priority="2884" stopIfTrue="1">
      <formula>$C15="土"</formula>
    </cfRule>
    <cfRule type="expression" dxfId="2889" priority="2885" stopIfTrue="1">
      <formula>$C15="日"</formula>
    </cfRule>
    <cfRule type="expression" dxfId="2888" priority="2886" stopIfTrue="1">
      <formula>$D15="★"</formula>
    </cfRule>
  </conditionalFormatting>
  <conditionalFormatting sqref="J15">
    <cfRule type="expression" dxfId="2887" priority="2881" stopIfTrue="1">
      <formula>$C15="土"</formula>
    </cfRule>
    <cfRule type="expression" dxfId="2886" priority="2882" stopIfTrue="1">
      <formula>$C15="日"</formula>
    </cfRule>
    <cfRule type="expression" dxfId="2885" priority="2883" stopIfTrue="1">
      <formula>$D15="★"</formula>
    </cfRule>
  </conditionalFormatting>
  <conditionalFormatting sqref="I15:J15">
    <cfRule type="expression" dxfId="2884" priority="2878" stopIfTrue="1">
      <formula>$C15="土"</formula>
    </cfRule>
    <cfRule type="expression" dxfId="2883" priority="2879" stopIfTrue="1">
      <formula>$C15="日"</formula>
    </cfRule>
    <cfRule type="expression" dxfId="2882" priority="2880" stopIfTrue="1">
      <formula>$D15="★"</formula>
    </cfRule>
  </conditionalFormatting>
  <conditionalFormatting sqref="J15">
    <cfRule type="expression" dxfId="2881" priority="2875" stopIfTrue="1">
      <formula>$C15="土"</formula>
    </cfRule>
    <cfRule type="expression" dxfId="2880" priority="2876" stopIfTrue="1">
      <formula>$C15="日"</formula>
    </cfRule>
    <cfRule type="expression" dxfId="2879" priority="2877" stopIfTrue="1">
      <formula>$D15="★"</formula>
    </cfRule>
  </conditionalFormatting>
  <conditionalFormatting sqref="I15:J15">
    <cfRule type="expression" dxfId="2878" priority="2872" stopIfTrue="1">
      <formula>$C15="土"</formula>
    </cfRule>
    <cfRule type="expression" dxfId="2877" priority="2873" stopIfTrue="1">
      <formula>$C15="日"</formula>
    </cfRule>
    <cfRule type="expression" dxfId="2876" priority="2874" stopIfTrue="1">
      <formula>$D15="★"</formula>
    </cfRule>
  </conditionalFormatting>
  <conditionalFormatting sqref="J15">
    <cfRule type="expression" dxfId="2875" priority="2869" stopIfTrue="1">
      <formula>$C15="土"</formula>
    </cfRule>
    <cfRule type="expression" dxfId="2874" priority="2870" stopIfTrue="1">
      <formula>$C15="日"</formula>
    </cfRule>
    <cfRule type="expression" dxfId="2873" priority="2871" stopIfTrue="1">
      <formula>$D15="★"</formula>
    </cfRule>
  </conditionalFormatting>
  <conditionalFormatting sqref="I15:J15">
    <cfRule type="expression" dxfId="2872" priority="2866" stopIfTrue="1">
      <formula>$C15="土"</formula>
    </cfRule>
    <cfRule type="expression" dxfId="2871" priority="2867" stopIfTrue="1">
      <formula>$C15="日"</formula>
    </cfRule>
    <cfRule type="expression" dxfId="2870" priority="2868" stopIfTrue="1">
      <formula>$D15="★"</formula>
    </cfRule>
  </conditionalFormatting>
  <conditionalFormatting sqref="J15">
    <cfRule type="expression" dxfId="2869" priority="2863" stopIfTrue="1">
      <formula>$C15="土"</formula>
    </cfRule>
    <cfRule type="expression" dxfId="2868" priority="2864" stopIfTrue="1">
      <formula>$C15="日"</formula>
    </cfRule>
    <cfRule type="expression" dxfId="2867" priority="2865" stopIfTrue="1">
      <formula>$D15="★"</formula>
    </cfRule>
  </conditionalFormatting>
  <conditionalFormatting sqref="I16:J16">
    <cfRule type="expression" dxfId="2866" priority="2860" stopIfTrue="1">
      <formula>$C16="土"</formula>
    </cfRule>
    <cfRule type="expression" dxfId="2865" priority="2861" stopIfTrue="1">
      <formula>$C16="日"</formula>
    </cfRule>
    <cfRule type="expression" dxfId="2864" priority="2862" stopIfTrue="1">
      <formula>$D16="★"</formula>
    </cfRule>
  </conditionalFormatting>
  <conditionalFormatting sqref="J16">
    <cfRule type="expression" dxfId="2863" priority="2857" stopIfTrue="1">
      <formula>$C16="土"</formula>
    </cfRule>
    <cfRule type="expression" dxfId="2862" priority="2858" stopIfTrue="1">
      <formula>$C16="日"</formula>
    </cfRule>
    <cfRule type="expression" dxfId="2861" priority="2859" stopIfTrue="1">
      <formula>$D16="★"</formula>
    </cfRule>
  </conditionalFormatting>
  <conditionalFormatting sqref="I16:J16">
    <cfRule type="expression" dxfId="2860" priority="2854" stopIfTrue="1">
      <formula>$C16="土"</formula>
    </cfRule>
    <cfRule type="expression" dxfId="2859" priority="2855" stopIfTrue="1">
      <formula>$C16="日"</formula>
    </cfRule>
    <cfRule type="expression" dxfId="2858" priority="2856" stopIfTrue="1">
      <formula>$D16="★"</formula>
    </cfRule>
  </conditionalFormatting>
  <conditionalFormatting sqref="J16">
    <cfRule type="expression" dxfId="2857" priority="2851" stopIfTrue="1">
      <formula>$C16="土"</formula>
    </cfRule>
    <cfRule type="expression" dxfId="2856" priority="2852" stopIfTrue="1">
      <formula>$C16="日"</formula>
    </cfRule>
    <cfRule type="expression" dxfId="2855" priority="2853" stopIfTrue="1">
      <formula>$D16="★"</formula>
    </cfRule>
  </conditionalFormatting>
  <conditionalFormatting sqref="I16:J16">
    <cfRule type="expression" dxfId="2854" priority="2848" stopIfTrue="1">
      <formula>$C16="土"</formula>
    </cfRule>
    <cfRule type="expression" dxfId="2853" priority="2849" stopIfTrue="1">
      <formula>$C16="日"</formula>
    </cfRule>
    <cfRule type="expression" dxfId="2852" priority="2850" stopIfTrue="1">
      <formula>$D16="★"</formula>
    </cfRule>
  </conditionalFormatting>
  <conditionalFormatting sqref="J16">
    <cfRule type="expression" dxfId="2851" priority="2845" stopIfTrue="1">
      <formula>$C16="土"</formula>
    </cfRule>
    <cfRule type="expression" dxfId="2850" priority="2846" stopIfTrue="1">
      <formula>$C16="日"</formula>
    </cfRule>
    <cfRule type="expression" dxfId="2849" priority="2847" stopIfTrue="1">
      <formula>$D16="★"</formula>
    </cfRule>
  </conditionalFormatting>
  <conditionalFormatting sqref="I16:J16">
    <cfRule type="expression" dxfId="2848" priority="2842" stopIfTrue="1">
      <formula>$C16="土"</formula>
    </cfRule>
    <cfRule type="expression" dxfId="2847" priority="2843" stopIfTrue="1">
      <formula>$C16="日"</formula>
    </cfRule>
    <cfRule type="expression" dxfId="2846" priority="2844" stopIfTrue="1">
      <formula>$D16="★"</formula>
    </cfRule>
  </conditionalFormatting>
  <conditionalFormatting sqref="J16">
    <cfRule type="expression" dxfId="2845" priority="2839" stopIfTrue="1">
      <formula>$C16="土"</formula>
    </cfRule>
    <cfRule type="expression" dxfId="2844" priority="2840" stopIfTrue="1">
      <formula>$C16="日"</formula>
    </cfRule>
    <cfRule type="expression" dxfId="2843" priority="2841" stopIfTrue="1">
      <formula>$D16="★"</formula>
    </cfRule>
  </conditionalFormatting>
  <conditionalFormatting sqref="I16:J16">
    <cfRule type="expression" dxfId="2842" priority="2836" stopIfTrue="1">
      <formula>$C16="土"</formula>
    </cfRule>
    <cfRule type="expression" dxfId="2841" priority="2837" stopIfTrue="1">
      <formula>$C16="日"</formula>
    </cfRule>
    <cfRule type="expression" dxfId="2840" priority="2838" stopIfTrue="1">
      <formula>$D16="★"</formula>
    </cfRule>
  </conditionalFormatting>
  <conditionalFormatting sqref="J16">
    <cfRule type="expression" dxfId="2839" priority="2833" stopIfTrue="1">
      <formula>$C16="土"</formula>
    </cfRule>
    <cfRule type="expression" dxfId="2838" priority="2834" stopIfTrue="1">
      <formula>$C16="日"</formula>
    </cfRule>
    <cfRule type="expression" dxfId="2837" priority="2835" stopIfTrue="1">
      <formula>$D16="★"</formula>
    </cfRule>
  </conditionalFormatting>
  <conditionalFormatting sqref="I16:J16">
    <cfRule type="expression" dxfId="2836" priority="2830" stopIfTrue="1">
      <formula>$C16="土"</formula>
    </cfRule>
    <cfRule type="expression" dxfId="2835" priority="2831" stopIfTrue="1">
      <formula>$C16="日"</formula>
    </cfRule>
    <cfRule type="expression" dxfId="2834" priority="2832" stopIfTrue="1">
      <formula>$D16="★"</formula>
    </cfRule>
  </conditionalFormatting>
  <conditionalFormatting sqref="J16">
    <cfRule type="expression" dxfId="2833" priority="2827" stopIfTrue="1">
      <formula>$C16="土"</formula>
    </cfRule>
    <cfRule type="expression" dxfId="2832" priority="2828" stopIfTrue="1">
      <formula>$C16="日"</formula>
    </cfRule>
    <cfRule type="expression" dxfId="2831" priority="2829" stopIfTrue="1">
      <formula>$D16="★"</formula>
    </cfRule>
  </conditionalFormatting>
  <conditionalFormatting sqref="I16:J16">
    <cfRule type="expression" dxfId="2830" priority="2824" stopIfTrue="1">
      <formula>$C16="土"</formula>
    </cfRule>
    <cfRule type="expression" dxfId="2829" priority="2825" stopIfTrue="1">
      <formula>$C16="日"</formula>
    </cfRule>
    <cfRule type="expression" dxfId="2828" priority="2826" stopIfTrue="1">
      <formula>$D16="★"</formula>
    </cfRule>
  </conditionalFormatting>
  <conditionalFormatting sqref="J16">
    <cfRule type="expression" dxfId="2827" priority="2821" stopIfTrue="1">
      <formula>$C16="土"</formula>
    </cfRule>
    <cfRule type="expression" dxfId="2826" priority="2822" stopIfTrue="1">
      <formula>$C16="日"</formula>
    </cfRule>
    <cfRule type="expression" dxfId="2825" priority="2823" stopIfTrue="1">
      <formula>$D16="★"</formula>
    </cfRule>
  </conditionalFormatting>
  <conditionalFormatting sqref="I16:J16">
    <cfRule type="expression" dxfId="2824" priority="2818" stopIfTrue="1">
      <formula>$C16="土"</formula>
    </cfRule>
    <cfRule type="expression" dxfId="2823" priority="2819" stopIfTrue="1">
      <formula>$C16="日"</formula>
    </cfRule>
    <cfRule type="expression" dxfId="2822" priority="2820" stopIfTrue="1">
      <formula>$D16="★"</formula>
    </cfRule>
  </conditionalFormatting>
  <conditionalFormatting sqref="J16">
    <cfRule type="expression" dxfId="2821" priority="2815" stopIfTrue="1">
      <formula>$C16="土"</formula>
    </cfRule>
    <cfRule type="expression" dxfId="2820" priority="2816" stopIfTrue="1">
      <formula>$C16="日"</formula>
    </cfRule>
    <cfRule type="expression" dxfId="2819" priority="2817" stopIfTrue="1">
      <formula>$D16="★"</formula>
    </cfRule>
  </conditionalFormatting>
  <conditionalFormatting sqref="I16:J16">
    <cfRule type="expression" dxfId="2818" priority="2812" stopIfTrue="1">
      <formula>$C16="土"</formula>
    </cfRule>
    <cfRule type="expression" dxfId="2817" priority="2813" stopIfTrue="1">
      <formula>$C16="日"</formula>
    </cfRule>
    <cfRule type="expression" dxfId="2816" priority="2814" stopIfTrue="1">
      <formula>$D16="★"</formula>
    </cfRule>
  </conditionalFormatting>
  <conditionalFormatting sqref="J16">
    <cfRule type="expression" dxfId="2815" priority="2809" stopIfTrue="1">
      <formula>$C16="土"</formula>
    </cfRule>
    <cfRule type="expression" dxfId="2814" priority="2810" stopIfTrue="1">
      <formula>$C16="日"</formula>
    </cfRule>
    <cfRule type="expression" dxfId="2813" priority="2811" stopIfTrue="1">
      <formula>$D16="★"</formula>
    </cfRule>
  </conditionalFormatting>
  <conditionalFormatting sqref="I16:J16">
    <cfRule type="expression" dxfId="2812" priority="2806" stopIfTrue="1">
      <formula>$C16="土"</formula>
    </cfRule>
    <cfRule type="expression" dxfId="2811" priority="2807" stopIfTrue="1">
      <formula>$C16="日"</formula>
    </cfRule>
    <cfRule type="expression" dxfId="2810" priority="2808" stopIfTrue="1">
      <formula>$D16="★"</formula>
    </cfRule>
  </conditionalFormatting>
  <conditionalFormatting sqref="J16">
    <cfRule type="expression" dxfId="2809" priority="2803" stopIfTrue="1">
      <formula>$C16="土"</formula>
    </cfRule>
    <cfRule type="expression" dxfId="2808" priority="2804" stopIfTrue="1">
      <formula>$C16="日"</formula>
    </cfRule>
    <cfRule type="expression" dxfId="2807" priority="2805" stopIfTrue="1">
      <formula>$D16="★"</formula>
    </cfRule>
  </conditionalFormatting>
  <conditionalFormatting sqref="I16:J16">
    <cfRule type="expression" dxfId="2806" priority="2800" stopIfTrue="1">
      <formula>$C16="土"</formula>
    </cfRule>
    <cfRule type="expression" dxfId="2805" priority="2801" stopIfTrue="1">
      <formula>$C16="日"</formula>
    </cfRule>
    <cfRule type="expression" dxfId="2804" priority="2802" stopIfTrue="1">
      <formula>$D16="★"</formula>
    </cfRule>
  </conditionalFormatting>
  <conditionalFormatting sqref="J16">
    <cfRule type="expression" dxfId="2803" priority="2797" stopIfTrue="1">
      <formula>$C16="土"</formula>
    </cfRule>
    <cfRule type="expression" dxfId="2802" priority="2798" stopIfTrue="1">
      <formula>$C16="日"</formula>
    </cfRule>
    <cfRule type="expression" dxfId="2801" priority="2799" stopIfTrue="1">
      <formula>$D16="★"</formula>
    </cfRule>
  </conditionalFormatting>
  <conditionalFormatting sqref="I16:J16">
    <cfRule type="expression" dxfId="2800" priority="2794" stopIfTrue="1">
      <formula>$C16="土"</formula>
    </cfRule>
    <cfRule type="expression" dxfId="2799" priority="2795" stopIfTrue="1">
      <formula>$C16="日"</formula>
    </cfRule>
    <cfRule type="expression" dxfId="2798" priority="2796" stopIfTrue="1">
      <formula>$D16="★"</formula>
    </cfRule>
  </conditionalFormatting>
  <conditionalFormatting sqref="J16">
    <cfRule type="expression" dxfId="2797" priority="2791" stopIfTrue="1">
      <formula>$C16="土"</formula>
    </cfRule>
    <cfRule type="expression" dxfId="2796" priority="2792" stopIfTrue="1">
      <formula>$C16="日"</formula>
    </cfRule>
    <cfRule type="expression" dxfId="2795" priority="2793" stopIfTrue="1">
      <formula>$D16="★"</formula>
    </cfRule>
  </conditionalFormatting>
  <conditionalFormatting sqref="I16:J16">
    <cfRule type="expression" dxfId="2794" priority="2788" stopIfTrue="1">
      <formula>$C16="土"</formula>
    </cfRule>
    <cfRule type="expression" dxfId="2793" priority="2789" stopIfTrue="1">
      <formula>$C16="日"</formula>
    </cfRule>
    <cfRule type="expression" dxfId="2792" priority="2790" stopIfTrue="1">
      <formula>$D16="★"</formula>
    </cfRule>
  </conditionalFormatting>
  <conditionalFormatting sqref="J16">
    <cfRule type="expression" dxfId="2791" priority="2785" stopIfTrue="1">
      <formula>$C16="土"</formula>
    </cfRule>
    <cfRule type="expression" dxfId="2790" priority="2786" stopIfTrue="1">
      <formula>$C16="日"</formula>
    </cfRule>
    <cfRule type="expression" dxfId="2789" priority="2787" stopIfTrue="1">
      <formula>$D16="★"</formula>
    </cfRule>
  </conditionalFormatting>
  <conditionalFormatting sqref="I16:J16">
    <cfRule type="expression" dxfId="2788" priority="2782" stopIfTrue="1">
      <formula>$C16="土"</formula>
    </cfRule>
    <cfRule type="expression" dxfId="2787" priority="2783" stopIfTrue="1">
      <formula>$C16="日"</formula>
    </cfRule>
    <cfRule type="expression" dxfId="2786" priority="2784" stopIfTrue="1">
      <formula>$D16="★"</formula>
    </cfRule>
  </conditionalFormatting>
  <conditionalFormatting sqref="J16">
    <cfRule type="expression" dxfId="2785" priority="2779" stopIfTrue="1">
      <formula>$C16="土"</formula>
    </cfRule>
    <cfRule type="expression" dxfId="2784" priority="2780" stopIfTrue="1">
      <formula>$C16="日"</formula>
    </cfRule>
    <cfRule type="expression" dxfId="2783" priority="2781" stopIfTrue="1">
      <formula>$D16="★"</formula>
    </cfRule>
  </conditionalFormatting>
  <conditionalFormatting sqref="I16:J16">
    <cfRule type="expression" dxfId="2782" priority="2776" stopIfTrue="1">
      <formula>$C16="土"</formula>
    </cfRule>
    <cfRule type="expression" dxfId="2781" priority="2777" stopIfTrue="1">
      <formula>$C16="日"</formula>
    </cfRule>
    <cfRule type="expression" dxfId="2780" priority="2778" stopIfTrue="1">
      <formula>$D16="★"</formula>
    </cfRule>
  </conditionalFormatting>
  <conditionalFormatting sqref="J16">
    <cfRule type="expression" dxfId="2779" priority="2773" stopIfTrue="1">
      <formula>$C16="土"</formula>
    </cfRule>
    <cfRule type="expression" dxfId="2778" priority="2774" stopIfTrue="1">
      <formula>$C16="日"</formula>
    </cfRule>
    <cfRule type="expression" dxfId="2777" priority="2775" stopIfTrue="1">
      <formula>$D16="★"</formula>
    </cfRule>
  </conditionalFormatting>
  <conditionalFormatting sqref="I16:J16">
    <cfRule type="expression" dxfId="2776" priority="2770" stopIfTrue="1">
      <formula>$C16="土"</formula>
    </cfRule>
    <cfRule type="expression" dxfId="2775" priority="2771" stopIfTrue="1">
      <formula>$C16="日"</formula>
    </cfRule>
    <cfRule type="expression" dxfId="2774" priority="2772" stopIfTrue="1">
      <formula>$D16="★"</formula>
    </cfRule>
  </conditionalFormatting>
  <conditionalFormatting sqref="J16">
    <cfRule type="expression" dxfId="2773" priority="2767" stopIfTrue="1">
      <formula>$C16="土"</formula>
    </cfRule>
    <cfRule type="expression" dxfId="2772" priority="2768" stopIfTrue="1">
      <formula>$C16="日"</formula>
    </cfRule>
    <cfRule type="expression" dxfId="2771" priority="2769" stopIfTrue="1">
      <formula>$D16="★"</formula>
    </cfRule>
  </conditionalFormatting>
  <conditionalFormatting sqref="I22:J22">
    <cfRule type="expression" dxfId="2770" priority="2764" stopIfTrue="1">
      <formula>$C22="土"</formula>
    </cfRule>
    <cfRule type="expression" dxfId="2769" priority="2765" stopIfTrue="1">
      <formula>$C22="日"</formula>
    </cfRule>
    <cfRule type="expression" dxfId="2768" priority="2766" stopIfTrue="1">
      <formula>$D22="★"</formula>
    </cfRule>
  </conditionalFormatting>
  <conditionalFormatting sqref="J22">
    <cfRule type="expression" dxfId="2767" priority="2761" stopIfTrue="1">
      <formula>$C22="土"</formula>
    </cfRule>
    <cfRule type="expression" dxfId="2766" priority="2762" stopIfTrue="1">
      <formula>$C22="日"</formula>
    </cfRule>
    <cfRule type="expression" dxfId="2765" priority="2763" stopIfTrue="1">
      <formula>$D22="★"</formula>
    </cfRule>
  </conditionalFormatting>
  <conditionalFormatting sqref="J22">
    <cfRule type="expression" dxfId="2764" priority="2758" stopIfTrue="1">
      <formula>$C22="土"</formula>
    </cfRule>
    <cfRule type="expression" dxfId="2763" priority="2759" stopIfTrue="1">
      <formula>$C22="日"</formula>
    </cfRule>
    <cfRule type="expression" dxfId="2762" priority="2760" stopIfTrue="1">
      <formula>$D22="★"</formula>
    </cfRule>
  </conditionalFormatting>
  <conditionalFormatting sqref="J22">
    <cfRule type="expression" dxfId="2761" priority="2755" stopIfTrue="1">
      <formula>$C22="土"</formula>
    </cfRule>
    <cfRule type="expression" dxfId="2760" priority="2756" stopIfTrue="1">
      <formula>$C22="日"</formula>
    </cfRule>
    <cfRule type="expression" dxfId="2759" priority="2757" stopIfTrue="1">
      <formula>$D22="★"</formula>
    </cfRule>
  </conditionalFormatting>
  <conditionalFormatting sqref="I22:J22">
    <cfRule type="expression" dxfId="2758" priority="2752" stopIfTrue="1">
      <formula>$C22="土"</formula>
    </cfRule>
    <cfRule type="expression" dxfId="2757" priority="2753" stopIfTrue="1">
      <formula>$C22="日"</formula>
    </cfRule>
    <cfRule type="expression" dxfId="2756" priority="2754" stopIfTrue="1">
      <formula>$D22="★"</formula>
    </cfRule>
  </conditionalFormatting>
  <conditionalFormatting sqref="J22">
    <cfRule type="expression" dxfId="2755" priority="2749" stopIfTrue="1">
      <formula>$C22="土"</formula>
    </cfRule>
    <cfRule type="expression" dxfId="2754" priority="2750" stopIfTrue="1">
      <formula>$C22="日"</formula>
    </cfRule>
    <cfRule type="expression" dxfId="2753" priority="2751" stopIfTrue="1">
      <formula>$D22="★"</formula>
    </cfRule>
  </conditionalFormatting>
  <conditionalFormatting sqref="J22">
    <cfRule type="expression" dxfId="2752" priority="2746" stopIfTrue="1">
      <formula>$C22="土"</formula>
    </cfRule>
    <cfRule type="expression" dxfId="2751" priority="2747" stopIfTrue="1">
      <formula>$C22="日"</formula>
    </cfRule>
    <cfRule type="expression" dxfId="2750" priority="2748" stopIfTrue="1">
      <formula>$D22="★"</formula>
    </cfRule>
  </conditionalFormatting>
  <conditionalFormatting sqref="J22">
    <cfRule type="expression" dxfId="2749" priority="2743" stopIfTrue="1">
      <formula>$C22="土"</formula>
    </cfRule>
    <cfRule type="expression" dxfId="2748" priority="2744" stopIfTrue="1">
      <formula>$C22="日"</formula>
    </cfRule>
    <cfRule type="expression" dxfId="2747" priority="2745" stopIfTrue="1">
      <formula>$D22="★"</formula>
    </cfRule>
  </conditionalFormatting>
  <conditionalFormatting sqref="I22:J22">
    <cfRule type="expression" dxfId="2746" priority="2740" stopIfTrue="1">
      <formula>$C22="土"</formula>
    </cfRule>
    <cfRule type="expression" dxfId="2745" priority="2741" stopIfTrue="1">
      <formula>$C22="日"</formula>
    </cfRule>
    <cfRule type="expression" dxfId="2744" priority="2742" stopIfTrue="1">
      <formula>$D22="★"</formula>
    </cfRule>
  </conditionalFormatting>
  <conditionalFormatting sqref="J22">
    <cfRule type="expression" dxfId="2743" priority="2737" stopIfTrue="1">
      <formula>$C22="土"</formula>
    </cfRule>
    <cfRule type="expression" dxfId="2742" priority="2738" stopIfTrue="1">
      <formula>$C22="日"</formula>
    </cfRule>
    <cfRule type="expression" dxfId="2741" priority="2739" stopIfTrue="1">
      <formula>$D22="★"</formula>
    </cfRule>
  </conditionalFormatting>
  <conditionalFormatting sqref="I22:J22">
    <cfRule type="expression" dxfId="2740" priority="2734" stopIfTrue="1">
      <formula>$C22="土"</formula>
    </cfRule>
    <cfRule type="expression" dxfId="2739" priority="2735" stopIfTrue="1">
      <formula>$C22="日"</formula>
    </cfRule>
    <cfRule type="expression" dxfId="2738" priority="2736" stopIfTrue="1">
      <formula>$D22="★"</formula>
    </cfRule>
  </conditionalFormatting>
  <conditionalFormatting sqref="J22">
    <cfRule type="expression" dxfId="2737" priority="2731" stopIfTrue="1">
      <formula>$C22="土"</formula>
    </cfRule>
    <cfRule type="expression" dxfId="2736" priority="2732" stopIfTrue="1">
      <formula>$C22="日"</formula>
    </cfRule>
    <cfRule type="expression" dxfId="2735" priority="2733" stopIfTrue="1">
      <formula>$D22="★"</formula>
    </cfRule>
  </conditionalFormatting>
  <conditionalFormatting sqref="I22:J22">
    <cfRule type="expression" dxfId="2734" priority="2728" stopIfTrue="1">
      <formula>$C22="土"</formula>
    </cfRule>
    <cfRule type="expression" dxfId="2733" priority="2729" stopIfTrue="1">
      <formula>$C22="日"</formula>
    </cfRule>
    <cfRule type="expression" dxfId="2732" priority="2730" stopIfTrue="1">
      <formula>$D22="★"</formula>
    </cfRule>
  </conditionalFormatting>
  <conditionalFormatting sqref="J22">
    <cfRule type="expression" dxfId="2731" priority="2725" stopIfTrue="1">
      <formula>$C22="土"</formula>
    </cfRule>
    <cfRule type="expression" dxfId="2730" priority="2726" stopIfTrue="1">
      <formula>$C22="日"</formula>
    </cfRule>
    <cfRule type="expression" dxfId="2729" priority="2727" stopIfTrue="1">
      <formula>$D22="★"</formula>
    </cfRule>
  </conditionalFormatting>
  <conditionalFormatting sqref="I22:J22">
    <cfRule type="expression" dxfId="2728" priority="2722" stopIfTrue="1">
      <formula>$C22="土"</formula>
    </cfRule>
    <cfRule type="expression" dxfId="2727" priority="2723" stopIfTrue="1">
      <formula>$C22="日"</formula>
    </cfRule>
    <cfRule type="expression" dxfId="2726" priority="2724" stopIfTrue="1">
      <formula>$D22="★"</formula>
    </cfRule>
  </conditionalFormatting>
  <conditionalFormatting sqref="I22:J22">
    <cfRule type="expression" dxfId="2725" priority="2719" stopIfTrue="1">
      <formula>$C22="土"</formula>
    </cfRule>
    <cfRule type="expression" dxfId="2724" priority="2720" stopIfTrue="1">
      <formula>$C22="日"</formula>
    </cfRule>
    <cfRule type="expression" dxfId="2723" priority="2721" stopIfTrue="1">
      <formula>$D22="★"</formula>
    </cfRule>
  </conditionalFormatting>
  <conditionalFormatting sqref="J22">
    <cfRule type="expression" dxfId="2722" priority="2716" stopIfTrue="1">
      <formula>$C22="土"</formula>
    </cfRule>
    <cfRule type="expression" dxfId="2721" priority="2717" stopIfTrue="1">
      <formula>$C22="日"</formula>
    </cfRule>
    <cfRule type="expression" dxfId="2720" priority="2718" stopIfTrue="1">
      <formula>$D22="★"</formula>
    </cfRule>
  </conditionalFormatting>
  <conditionalFormatting sqref="I22:J22">
    <cfRule type="expression" dxfId="2719" priority="2713" stopIfTrue="1">
      <formula>$C22="土"</formula>
    </cfRule>
    <cfRule type="expression" dxfId="2718" priority="2714" stopIfTrue="1">
      <formula>$C22="日"</formula>
    </cfRule>
    <cfRule type="expression" dxfId="2717" priority="2715" stopIfTrue="1">
      <formula>$D22="★"</formula>
    </cfRule>
  </conditionalFormatting>
  <conditionalFormatting sqref="J22">
    <cfRule type="expression" dxfId="2716" priority="2710" stopIfTrue="1">
      <formula>$C22="土"</formula>
    </cfRule>
    <cfRule type="expression" dxfId="2715" priority="2711" stopIfTrue="1">
      <formula>$C22="日"</formula>
    </cfRule>
    <cfRule type="expression" dxfId="2714" priority="2712" stopIfTrue="1">
      <formula>$D22="★"</formula>
    </cfRule>
  </conditionalFormatting>
  <conditionalFormatting sqref="I22:J22">
    <cfRule type="expression" dxfId="2713" priority="2707" stopIfTrue="1">
      <formula>$C22="土"</formula>
    </cfRule>
    <cfRule type="expression" dxfId="2712" priority="2708" stopIfTrue="1">
      <formula>$C22="日"</formula>
    </cfRule>
    <cfRule type="expression" dxfId="2711" priority="2709" stopIfTrue="1">
      <formula>$D22="★"</formula>
    </cfRule>
  </conditionalFormatting>
  <conditionalFormatting sqref="J22">
    <cfRule type="expression" dxfId="2710" priority="2704" stopIfTrue="1">
      <formula>$C22="土"</formula>
    </cfRule>
    <cfRule type="expression" dxfId="2709" priority="2705" stopIfTrue="1">
      <formula>$C22="日"</formula>
    </cfRule>
    <cfRule type="expression" dxfId="2708" priority="2706" stopIfTrue="1">
      <formula>$D22="★"</formula>
    </cfRule>
  </conditionalFormatting>
  <conditionalFormatting sqref="J22">
    <cfRule type="expression" dxfId="2707" priority="2701" stopIfTrue="1">
      <formula>$C22="土"</formula>
    </cfRule>
    <cfRule type="expression" dxfId="2706" priority="2702" stopIfTrue="1">
      <formula>$C22="日"</formula>
    </cfRule>
    <cfRule type="expression" dxfId="2705" priority="2703" stopIfTrue="1">
      <formula>$D22="★"</formula>
    </cfRule>
  </conditionalFormatting>
  <conditionalFormatting sqref="J22">
    <cfRule type="expression" dxfId="2704" priority="2698" stopIfTrue="1">
      <formula>$C22="土"</formula>
    </cfRule>
    <cfRule type="expression" dxfId="2703" priority="2699" stopIfTrue="1">
      <formula>$C22="日"</formula>
    </cfRule>
    <cfRule type="expression" dxfId="2702" priority="2700" stopIfTrue="1">
      <formula>$D22="★"</formula>
    </cfRule>
  </conditionalFormatting>
  <conditionalFormatting sqref="J22">
    <cfRule type="expression" dxfId="2701" priority="2695" stopIfTrue="1">
      <formula>$C22="土"</formula>
    </cfRule>
    <cfRule type="expression" dxfId="2700" priority="2696" stopIfTrue="1">
      <formula>$C22="日"</formula>
    </cfRule>
    <cfRule type="expression" dxfId="2699" priority="2697" stopIfTrue="1">
      <formula>$D22="★"</formula>
    </cfRule>
  </conditionalFormatting>
  <conditionalFormatting sqref="J22">
    <cfRule type="expression" dxfId="2698" priority="2692" stopIfTrue="1">
      <formula>$C22="土"</formula>
    </cfRule>
    <cfRule type="expression" dxfId="2697" priority="2693" stopIfTrue="1">
      <formula>$C22="日"</formula>
    </cfRule>
    <cfRule type="expression" dxfId="2696" priority="2694" stopIfTrue="1">
      <formula>$D22="★"</formula>
    </cfRule>
  </conditionalFormatting>
  <conditionalFormatting sqref="J22">
    <cfRule type="expression" dxfId="2695" priority="2689" stopIfTrue="1">
      <formula>$C22="土"</formula>
    </cfRule>
    <cfRule type="expression" dxfId="2694" priority="2690" stopIfTrue="1">
      <formula>$C22="日"</formula>
    </cfRule>
    <cfRule type="expression" dxfId="2693" priority="2691" stopIfTrue="1">
      <formula>$D22="★"</formula>
    </cfRule>
  </conditionalFormatting>
  <conditionalFormatting sqref="J22">
    <cfRule type="expression" dxfId="2692" priority="2686" stopIfTrue="1">
      <formula>$C22="土"</formula>
    </cfRule>
    <cfRule type="expression" dxfId="2691" priority="2687" stopIfTrue="1">
      <formula>$C22="日"</formula>
    </cfRule>
    <cfRule type="expression" dxfId="2690" priority="2688" stopIfTrue="1">
      <formula>$D22="★"</formula>
    </cfRule>
  </conditionalFormatting>
  <conditionalFormatting sqref="J22">
    <cfRule type="expression" dxfId="2689" priority="2683" stopIfTrue="1">
      <formula>$C22="土"</formula>
    </cfRule>
    <cfRule type="expression" dxfId="2688" priority="2684" stopIfTrue="1">
      <formula>$C22="日"</formula>
    </cfRule>
    <cfRule type="expression" dxfId="2687" priority="2685" stopIfTrue="1">
      <formula>$D22="★"</formula>
    </cfRule>
  </conditionalFormatting>
  <conditionalFormatting sqref="I22:J22">
    <cfRule type="expression" dxfId="2686" priority="2680" stopIfTrue="1">
      <formula>$C22="土"</formula>
    </cfRule>
    <cfRule type="expression" dxfId="2685" priority="2681" stopIfTrue="1">
      <formula>$C22="日"</formula>
    </cfRule>
    <cfRule type="expression" dxfId="2684" priority="2682" stopIfTrue="1">
      <formula>$D22="★"</formula>
    </cfRule>
  </conditionalFormatting>
  <conditionalFormatting sqref="J22">
    <cfRule type="expression" dxfId="2683" priority="2677" stopIfTrue="1">
      <formula>$C22="土"</formula>
    </cfRule>
    <cfRule type="expression" dxfId="2682" priority="2678" stopIfTrue="1">
      <formula>$C22="日"</formula>
    </cfRule>
    <cfRule type="expression" dxfId="2681" priority="2679" stopIfTrue="1">
      <formula>$D22="★"</formula>
    </cfRule>
  </conditionalFormatting>
  <conditionalFormatting sqref="I22:J22">
    <cfRule type="expression" dxfId="2680" priority="2674" stopIfTrue="1">
      <formula>$C22="土"</formula>
    </cfRule>
    <cfRule type="expression" dxfId="2679" priority="2675" stopIfTrue="1">
      <formula>$C22="日"</formula>
    </cfRule>
    <cfRule type="expression" dxfId="2678" priority="2676" stopIfTrue="1">
      <formula>$D22="★"</formula>
    </cfRule>
  </conditionalFormatting>
  <conditionalFormatting sqref="J22">
    <cfRule type="expression" dxfId="2677" priority="2671" stopIfTrue="1">
      <formula>$C22="土"</formula>
    </cfRule>
    <cfRule type="expression" dxfId="2676" priority="2672" stopIfTrue="1">
      <formula>$C22="日"</formula>
    </cfRule>
    <cfRule type="expression" dxfId="2675" priority="2673" stopIfTrue="1">
      <formula>$D22="★"</formula>
    </cfRule>
  </conditionalFormatting>
  <conditionalFormatting sqref="I22:J22">
    <cfRule type="expression" dxfId="2674" priority="2668" stopIfTrue="1">
      <formula>$C22="土"</formula>
    </cfRule>
    <cfRule type="expression" dxfId="2673" priority="2669" stopIfTrue="1">
      <formula>$C22="日"</formula>
    </cfRule>
    <cfRule type="expression" dxfId="2672" priority="2670" stopIfTrue="1">
      <formula>$D22="★"</formula>
    </cfRule>
  </conditionalFormatting>
  <conditionalFormatting sqref="J22">
    <cfRule type="expression" dxfId="2671" priority="2665" stopIfTrue="1">
      <formula>$C22="土"</formula>
    </cfRule>
    <cfRule type="expression" dxfId="2670" priority="2666" stopIfTrue="1">
      <formula>$C22="日"</formula>
    </cfRule>
    <cfRule type="expression" dxfId="2669" priority="2667" stopIfTrue="1">
      <formula>$D22="★"</formula>
    </cfRule>
  </conditionalFormatting>
  <conditionalFormatting sqref="I22:J22">
    <cfRule type="expression" dxfId="2668" priority="2662" stopIfTrue="1">
      <formula>$C22="土"</formula>
    </cfRule>
    <cfRule type="expression" dxfId="2667" priority="2663" stopIfTrue="1">
      <formula>$C22="日"</formula>
    </cfRule>
    <cfRule type="expression" dxfId="2666" priority="2664" stopIfTrue="1">
      <formula>$D22="★"</formula>
    </cfRule>
  </conditionalFormatting>
  <conditionalFormatting sqref="J22">
    <cfRule type="expression" dxfId="2665" priority="2659" stopIfTrue="1">
      <formula>$C22="土"</formula>
    </cfRule>
    <cfRule type="expression" dxfId="2664" priority="2660" stopIfTrue="1">
      <formula>$C22="日"</formula>
    </cfRule>
    <cfRule type="expression" dxfId="2663" priority="2661" stopIfTrue="1">
      <formula>$D22="★"</formula>
    </cfRule>
  </conditionalFormatting>
  <conditionalFormatting sqref="I22:J22">
    <cfRule type="expression" dxfId="2662" priority="2656" stopIfTrue="1">
      <formula>$C22="土"</formula>
    </cfRule>
    <cfRule type="expression" dxfId="2661" priority="2657" stopIfTrue="1">
      <formula>$C22="日"</formula>
    </cfRule>
    <cfRule type="expression" dxfId="2660" priority="2658" stopIfTrue="1">
      <formula>$D22="★"</formula>
    </cfRule>
  </conditionalFormatting>
  <conditionalFormatting sqref="J22">
    <cfRule type="expression" dxfId="2659" priority="2653" stopIfTrue="1">
      <formula>$C22="土"</formula>
    </cfRule>
    <cfRule type="expression" dxfId="2658" priority="2654" stopIfTrue="1">
      <formula>$C22="日"</formula>
    </cfRule>
    <cfRule type="expression" dxfId="2657" priority="2655" stopIfTrue="1">
      <formula>$D22="★"</formula>
    </cfRule>
  </conditionalFormatting>
  <conditionalFormatting sqref="I22:J22">
    <cfRule type="expression" dxfId="2656" priority="2650" stopIfTrue="1">
      <formula>$C22="土"</formula>
    </cfRule>
    <cfRule type="expression" dxfId="2655" priority="2651" stopIfTrue="1">
      <formula>$C22="日"</formula>
    </cfRule>
    <cfRule type="expression" dxfId="2654" priority="2652" stopIfTrue="1">
      <formula>$D22="★"</formula>
    </cfRule>
  </conditionalFormatting>
  <conditionalFormatting sqref="J22">
    <cfRule type="expression" dxfId="2653" priority="2647" stopIfTrue="1">
      <formula>$C22="土"</formula>
    </cfRule>
    <cfRule type="expression" dxfId="2652" priority="2648" stopIfTrue="1">
      <formula>$C22="日"</formula>
    </cfRule>
    <cfRule type="expression" dxfId="2651" priority="2649" stopIfTrue="1">
      <formula>$D22="★"</formula>
    </cfRule>
  </conditionalFormatting>
  <conditionalFormatting sqref="I22:J22">
    <cfRule type="expression" dxfId="2650" priority="2644" stopIfTrue="1">
      <formula>$C22="土"</formula>
    </cfRule>
    <cfRule type="expression" dxfId="2649" priority="2645" stopIfTrue="1">
      <formula>$C22="日"</formula>
    </cfRule>
    <cfRule type="expression" dxfId="2648" priority="2646" stopIfTrue="1">
      <formula>$D22="★"</formula>
    </cfRule>
  </conditionalFormatting>
  <conditionalFormatting sqref="J22">
    <cfRule type="expression" dxfId="2647" priority="2641" stopIfTrue="1">
      <formula>$C22="土"</formula>
    </cfRule>
    <cfRule type="expression" dxfId="2646" priority="2642" stopIfTrue="1">
      <formula>$C22="日"</formula>
    </cfRule>
    <cfRule type="expression" dxfId="2645" priority="2643" stopIfTrue="1">
      <formula>$D22="★"</formula>
    </cfRule>
  </conditionalFormatting>
  <conditionalFormatting sqref="I22:J22">
    <cfRule type="expression" dxfId="2644" priority="2638" stopIfTrue="1">
      <formula>$C22="土"</formula>
    </cfRule>
    <cfRule type="expression" dxfId="2643" priority="2639" stopIfTrue="1">
      <formula>$C22="日"</formula>
    </cfRule>
    <cfRule type="expression" dxfId="2642" priority="2640" stopIfTrue="1">
      <formula>$D22="★"</formula>
    </cfRule>
  </conditionalFormatting>
  <conditionalFormatting sqref="J22">
    <cfRule type="expression" dxfId="2641" priority="2635" stopIfTrue="1">
      <formula>$C22="土"</formula>
    </cfRule>
    <cfRule type="expression" dxfId="2640" priority="2636" stopIfTrue="1">
      <formula>$C22="日"</formula>
    </cfRule>
    <cfRule type="expression" dxfId="2639" priority="2637" stopIfTrue="1">
      <formula>$D22="★"</formula>
    </cfRule>
  </conditionalFormatting>
  <conditionalFormatting sqref="I22:J22">
    <cfRule type="expression" dxfId="2638" priority="2632" stopIfTrue="1">
      <formula>$C22="土"</formula>
    </cfRule>
    <cfRule type="expression" dxfId="2637" priority="2633" stopIfTrue="1">
      <formula>$C22="日"</formula>
    </cfRule>
    <cfRule type="expression" dxfId="2636" priority="2634" stopIfTrue="1">
      <formula>$D22="★"</formula>
    </cfRule>
  </conditionalFormatting>
  <conditionalFormatting sqref="J22">
    <cfRule type="expression" dxfId="2635" priority="2629" stopIfTrue="1">
      <formula>$C22="土"</formula>
    </cfRule>
    <cfRule type="expression" dxfId="2634" priority="2630" stopIfTrue="1">
      <formula>$C22="日"</formula>
    </cfRule>
    <cfRule type="expression" dxfId="2633" priority="2631" stopIfTrue="1">
      <formula>$D22="★"</formula>
    </cfRule>
  </conditionalFormatting>
  <conditionalFormatting sqref="I22:J22">
    <cfRule type="expression" dxfId="2632" priority="2626" stopIfTrue="1">
      <formula>$C22="土"</formula>
    </cfRule>
    <cfRule type="expression" dxfId="2631" priority="2627" stopIfTrue="1">
      <formula>$C22="日"</formula>
    </cfRule>
    <cfRule type="expression" dxfId="2630" priority="2628" stopIfTrue="1">
      <formula>$D22="★"</formula>
    </cfRule>
  </conditionalFormatting>
  <conditionalFormatting sqref="J22">
    <cfRule type="expression" dxfId="2629" priority="2623" stopIfTrue="1">
      <formula>$C22="土"</formula>
    </cfRule>
    <cfRule type="expression" dxfId="2628" priority="2624" stopIfTrue="1">
      <formula>$C22="日"</formula>
    </cfRule>
    <cfRule type="expression" dxfId="2627" priority="2625" stopIfTrue="1">
      <formula>$D22="★"</formula>
    </cfRule>
  </conditionalFormatting>
  <conditionalFormatting sqref="I22:J22">
    <cfRule type="expression" dxfId="2626" priority="2620" stopIfTrue="1">
      <formula>$C22="土"</formula>
    </cfRule>
    <cfRule type="expression" dxfId="2625" priority="2621" stopIfTrue="1">
      <formula>$C22="日"</formula>
    </cfRule>
    <cfRule type="expression" dxfId="2624" priority="2622" stopIfTrue="1">
      <formula>$D22="★"</formula>
    </cfRule>
  </conditionalFormatting>
  <conditionalFormatting sqref="J22">
    <cfRule type="expression" dxfId="2623" priority="2617" stopIfTrue="1">
      <formula>$C22="土"</formula>
    </cfRule>
    <cfRule type="expression" dxfId="2622" priority="2618" stopIfTrue="1">
      <formula>$C22="日"</formula>
    </cfRule>
    <cfRule type="expression" dxfId="2621" priority="2619" stopIfTrue="1">
      <formula>$D22="★"</formula>
    </cfRule>
  </conditionalFormatting>
  <conditionalFormatting sqref="I22:J22">
    <cfRule type="expression" dxfId="2620" priority="2614" stopIfTrue="1">
      <formula>$C22="土"</formula>
    </cfRule>
    <cfRule type="expression" dxfId="2619" priority="2615" stopIfTrue="1">
      <formula>$C22="日"</formula>
    </cfRule>
    <cfRule type="expression" dxfId="2618" priority="2616" stopIfTrue="1">
      <formula>$D22="★"</formula>
    </cfRule>
  </conditionalFormatting>
  <conditionalFormatting sqref="J22">
    <cfRule type="expression" dxfId="2617" priority="2611" stopIfTrue="1">
      <formula>$C22="土"</formula>
    </cfRule>
    <cfRule type="expression" dxfId="2616" priority="2612" stopIfTrue="1">
      <formula>$C22="日"</formula>
    </cfRule>
    <cfRule type="expression" dxfId="2615" priority="2613" stopIfTrue="1">
      <formula>$D22="★"</formula>
    </cfRule>
  </conditionalFormatting>
  <conditionalFormatting sqref="I22:J22">
    <cfRule type="expression" dxfId="2614" priority="2608" stopIfTrue="1">
      <formula>$C22="土"</formula>
    </cfRule>
    <cfRule type="expression" dxfId="2613" priority="2609" stopIfTrue="1">
      <formula>$C22="日"</formula>
    </cfRule>
    <cfRule type="expression" dxfId="2612" priority="2610" stopIfTrue="1">
      <formula>$D22="★"</formula>
    </cfRule>
  </conditionalFormatting>
  <conditionalFormatting sqref="J22">
    <cfRule type="expression" dxfId="2611" priority="2605" stopIfTrue="1">
      <formula>$C22="土"</formula>
    </cfRule>
    <cfRule type="expression" dxfId="2610" priority="2606" stopIfTrue="1">
      <formula>$C22="日"</formula>
    </cfRule>
    <cfRule type="expression" dxfId="2609" priority="2607" stopIfTrue="1">
      <formula>$D22="★"</formula>
    </cfRule>
  </conditionalFormatting>
  <conditionalFormatting sqref="I22:J22">
    <cfRule type="expression" dxfId="2608" priority="2602" stopIfTrue="1">
      <formula>$C22="土"</formula>
    </cfRule>
    <cfRule type="expression" dxfId="2607" priority="2603" stopIfTrue="1">
      <formula>$C22="日"</formula>
    </cfRule>
    <cfRule type="expression" dxfId="2606" priority="2604" stopIfTrue="1">
      <formula>$D22="★"</formula>
    </cfRule>
  </conditionalFormatting>
  <conditionalFormatting sqref="J22">
    <cfRule type="expression" dxfId="2605" priority="2599" stopIfTrue="1">
      <formula>$C22="土"</formula>
    </cfRule>
    <cfRule type="expression" dxfId="2604" priority="2600" stopIfTrue="1">
      <formula>$C22="日"</formula>
    </cfRule>
    <cfRule type="expression" dxfId="2603" priority="2601" stopIfTrue="1">
      <formula>$D22="★"</formula>
    </cfRule>
  </conditionalFormatting>
  <conditionalFormatting sqref="I22:J22">
    <cfRule type="expression" dxfId="2602" priority="2596" stopIfTrue="1">
      <formula>$C22="土"</formula>
    </cfRule>
    <cfRule type="expression" dxfId="2601" priority="2597" stopIfTrue="1">
      <formula>$C22="日"</formula>
    </cfRule>
    <cfRule type="expression" dxfId="2600" priority="2598" stopIfTrue="1">
      <formula>$D22="★"</formula>
    </cfRule>
  </conditionalFormatting>
  <conditionalFormatting sqref="J22">
    <cfRule type="expression" dxfId="2599" priority="2593" stopIfTrue="1">
      <formula>$C22="土"</formula>
    </cfRule>
    <cfRule type="expression" dxfId="2598" priority="2594" stopIfTrue="1">
      <formula>$C22="日"</formula>
    </cfRule>
    <cfRule type="expression" dxfId="2597" priority="2595" stopIfTrue="1">
      <formula>$D22="★"</formula>
    </cfRule>
  </conditionalFormatting>
  <conditionalFormatting sqref="I22:J22">
    <cfRule type="expression" dxfId="2596" priority="2590" stopIfTrue="1">
      <formula>$C22="土"</formula>
    </cfRule>
    <cfRule type="expression" dxfId="2595" priority="2591" stopIfTrue="1">
      <formula>$C22="日"</formula>
    </cfRule>
    <cfRule type="expression" dxfId="2594" priority="2592" stopIfTrue="1">
      <formula>$D22="★"</formula>
    </cfRule>
  </conditionalFormatting>
  <conditionalFormatting sqref="J22">
    <cfRule type="expression" dxfId="2593" priority="2587" stopIfTrue="1">
      <formula>$C22="土"</formula>
    </cfRule>
    <cfRule type="expression" dxfId="2592" priority="2588" stopIfTrue="1">
      <formula>$C22="日"</formula>
    </cfRule>
    <cfRule type="expression" dxfId="2591" priority="2589" stopIfTrue="1">
      <formula>$D22="★"</formula>
    </cfRule>
  </conditionalFormatting>
  <conditionalFormatting sqref="I26:J26">
    <cfRule type="expression" dxfId="2590" priority="2584" stopIfTrue="1">
      <formula>$C26="土"</formula>
    </cfRule>
    <cfRule type="expression" dxfId="2589" priority="2585" stopIfTrue="1">
      <formula>$C26="日"</formula>
    </cfRule>
    <cfRule type="expression" dxfId="2588" priority="2586" stopIfTrue="1">
      <formula>$D26="★"</formula>
    </cfRule>
  </conditionalFormatting>
  <conditionalFormatting sqref="J26">
    <cfRule type="expression" dxfId="2587" priority="2581" stopIfTrue="1">
      <formula>$C26="土"</formula>
    </cfRule>
    <cfRule type="expression" dxfId="2586" priority="2582" stopIfTrue="1">
      <formula>$C26="日"</formula>
    </cfRule>
    <cfRule type="expression" dxfId="2585" priority="2583" stopIfTrue="1">
      <formula>$D26="★"</formula>
    </cfRule>
  </conditionalFormatting>
  <conditionalFormatting sqref="I26:J26">
    <cfRule type="expression" dxfId="2584" priority="2578" stopIfTrue="1">
      <formula>$C26="土"</formula>
    </cfRule>
    <cfRule type="expression" dxfId="2583" priority="2579" stopIfTrue="1">
      <formula>$C26="日"</formula>
    </cfRule>
    <cfRule type="expression" dxfId="2582" priority="2580" stopIfTrue="1">
      <formula>$D26="★"</formula>
    </cfRule>
  </conditionalFormatting>
  <conditionalFormatting sqref="J26">
    <cfRule type="expression" dxfId="2581" priority="2575" stopIfTrue="1">
      <formula>$C26="土"</formula>
    </cfRule>
    <cfRule type="expression" dxfId="2580" priority="2576" stopIfTrue="1">
      <formula>$C26="日"</formula>
    </cfRule>
    <cfRule type="expression" dxfId="2579" priority="2577" stopIfTrue="1">
      <formula>$D26="★"</formula>
    </cfRule>
  </conditionalFormatting>
  <conditionalFormatting sqref="I26:J26">
    <cfRule type="expression" dxfId="2578" priority="2572" stopIfTrue="1">
      <formula>$C26="土"</formula>
    </cfRule>
    <cfRule type="expression" dxfId="2577" priority="2573" stopIfTrue="1">
      <formula>$C26="日"</formula>
    </cfRule>
    <cfRule type="expression" dxfId="2576" priority="2574" stopIfTrue="1">
      <formula>$D26="★"</formula>
    </cfRule>
  </conditionalFormatting>
  <conditionalFormatting sqref="J26">
    <cfRule type="expression" dxfId="2575" priority="2569" stopIfTrue="1">
      <formula>$C26="土"</formula>
    </cfRule>
    <cfRule type="expression" dxfId="2574" priority="2570" stopIfTrue="1">
      <formula>$C26="日"</formula>
    </cfRule>
    <cfRule type="expression" dxfId="2573" priority="2571" stopIfTrue="1">
      <formula>$D26="★"</formula>
    </cfRule>
  </conditionalFormatting>
  <conditionalFormatting sqref="I26:J26">
    <cfRule type="expression" dxfId="2572" priority="2566" stopIfTrue="1">
      <formula>$C26="土"</formula>
    </cfRule>
    <cfRule type="expression" dxfId="2571" priority="2567" stopIfTrue="1">
      <formula>$C26="日"</formula>
    </cfRule>
    <cfRule type="expression" dxfId="2570" priority="2568" stopIfTrue="1">
      <formula>$D26="★"</formula>
    </cfRule>
  </conditionalFormatting>
  <conditionalFormatting sqref="J26">
    <cfRule type="expression" dxfId="2569" priority="2563" stopIfTrue="1">
      <formula>$C26="土"</formula>
    </cfRule>
    <cfRule type="expression" dxfId="2568" priority="2564" stopIfTrue="1">
      <formula>$C26="日"</formula>
    </cfRule>
    <cfRule type="expression" dxfId="2567" priority="2565" stopIfTrue="1">
      <formula>$D26="★"</formula>
    </cfRule>
  </conditionalFormatting>
  <conditionalFormatting sqref="I26:J26">
    <cfRule type="expression" dxfId="2566" priority="2560" stopIfTrue="1">
      <formula>$C26="土"</formula>
    </cfRule>
    <cfRule type="expression" dxfId="2565" priority="2561" stopIfTrue="1">
      <formula>$C26="日"</formula>
    </cfRule>
    <cfRule type="expression" dxfId="2564" priority="2562" stopIfTrue="1">
      <formula>$D26="★"</formula>
    </cfRule>
  </conditionalFormatting>
  <conditionalFormatting sqref="J26">
    <cfRule type="expression" dxfId="2563" priority="2557" stopIfTrue="1">
      <formula>$C26="土"</formula>
    </cfRule>
    <cfRule type="expression" dxfId="2562" priority="2558" stopIfTrue="1">
      <formula>$C26="日"</formula>
    </cfRule>
    <cfRule type="expression" dxfId="2561" priority="2559" stopIfTrue="1">
      <formula>$D26="★"</formula>
    </cfRule>
  </conditionalFormatting>
  <conditionalFormatting sqref="I26:J26">
    <cfRule type="expression" dxfId="2560" priority="2554" stopIfTrue="1">
      <formula>$C26="土"</formula>
    </cfRule>
    <cfRule type="expression" dxfId="2559" priority="2555" stopIfTrue="1">
      <formula>$C26="日"</formula>
    </cfRule>
    <cfRule type="expression" dxfId="2558" priority="2556" stopIfTrue="1">
      <formula>$D26="★"</formula>
    </cfRule>
  </conditionalFormatting>
  <conditionalFormatting sqref="J26">
    <cfRule type="expression" dxfId="2557" priority="2551" stopIfTrue="1">
      <formula>$C26="土"</formula>
    </cfRule>
    <cfRule type="expression" dxfId="2556" priority="2552" stopIfTrue="1">
      <formula>$C26="日"</formula>
    </cfRule>
    <cfRule type="expression" dxfId="2555" priority="2553" stopIfTrue="1">
      <formula>$D26="★"</formula>
    </cfRule>
  </conditionalFormatting>
  <conditionalFormatting sqref="I26:J26">
    <cfRule type="expression" dxfId="2554" priority="2548" stopIfTrue="1">
      <formula>$C26="土"</formula>
    </cfRule>
    <cfRule type="expression" dxfId="2553" priority="2549" stopIfTrue="1">
      <formula>$C26="日"</formula>
    </cfRule>
    <cfRule type="expression" dxfId="2552" priority="2550" stopIfTrue="1">
      <formula>$D26="★"</formula>
    </cfRule>
  </conditionalFormatting>
  <conditionalFormatting sqref="J26">
    <cfRule type="expression" dxfId="2551" priority="2545" stopIfTrue="1">
      <formula>$C26="土"</formula>
    </cfRule>
    <cfRule type="expression" dxfId="2550" priority="2546" stopIfTrue="1">
      <formula>$C26="日"</formula>
    </cfRule>
    <cfRule type="expression" dxfId="2549" priority="2547" stopIfTrue="1">
      <formula>$D26="★"</formula>
    </cfRule>
  </conditionalFormatting>
  <conditionalFormatting sqref="I26:J26">
    <cfRule type="expression" dxfId="2548" priority="2542" stopIfTrue="1">
      <formula>$C26="土"</formula>
    </cfRule>
    <cfRule type="expression" dxfId="2547" priority="2543" stopIfTrue="1">
      <formula>$C26="日"</formula>
    </cfRule>
    <cfRule type="expression" dxfId="2546" priority="2544" stopIfTrue="1">
      <formula>$D26="★"</formula>
    </cfRule>
  </conditionalFormatting>
  <conditionalFormatting sqref="I26:J26">
    <cfRule type="expression" dxfId="2545" priority="2539" stopIfTrue="1">
      <formula>$C26="土"</formula>
    </cfRule>
    <cfRule type="expression" dxfId="2544" priority="2540" stopIfTrue="1">
      <formula>$C26="日"</formula>
    </cfRule>
    <cfRule type="expression" dxfId="2543" priority="2541" stopIfTrue="1">
      <formula>$D26="★"</formula>
    </cfRule>
  </conditionalFormatting>
  <conditionalFormatting sqref="J26">
    <cfRule type="expression" dxfId="2542" priority="2536" stopIfTrue="1">
      <formula>$C26="土"</formula>
    </cfRule>
    <cfRule type="expression" dxfId="2541" priority="2537" stopIfTrue="1">
      <formula>$C26="日"</formula>
    </cfRule>
    <cfRule type="expression" dxfId="2540" priority="2538" stopIfTrue="1">
      <formula>$D26="★"</formula>
    </cfRule>
  </conditionalFormatting>
  <conditionalFormatting sqref="I26:J26">
    <cfRule type="expression" dxfId="2539" priority="2533" stopIfTrue="1">
      <formula>$C26="土"</formula>
    </cfRule>
    <cfRule type="expression" dxfId="2538" priority="2534" stopIfTrue="1">
      <formula>$C26="日"</formula>
    </cfRule>
    <cfRule type="expression" dxfId="2537" priority="2535" stopIfTrue="1">
      <formula>$D26="★"</formula>
    </cfRule>
  </conditionalFormatting>
  <conditionalFormatting sqref="J26">
    <cfRule type="expression" dxfId="2536" priority="2530" stopIfTrue="1">
      <formula>$C26="土"</formula>
    </cfRule>
    <cfRule type="expression" dxfId="2535" priority="2531" stopIfTrue="1">
      <formula>$C26="日"</formula>
    </cfRule>
    <cfRule type="expression" dxfId="2534" priority="2532" stopIfTrue="1">
      <formula>$D26="★"</formula>
    </cfRule>
  </conditionalFormatting>
  <conditionalFormatting sqref="I26:J26">
    <cfRule type="expression" dxfId="2533" priority="2527" stopIfTrue="1">
      <formula>$C26="土"</formula>
    </cfRule>
    <cfRule type="expression" dxfId="2532" priority="2528" stopIfTrue="1">
      <formula>$C26="日"</formula>
    </cfRule>
    <cfRule type="expression" dxfId="2531" priority="2529" stopIfTrue="1">
      <formula>$D26="★"</formula>
    </cfRule>
  </conditionalFormatting>
  <conditionalFormatting sqref="J26">
    <cfRule type="expression" dxfId="2530" priority="2524" stopIfTrue="1">
      <formula>$C26="土"</formula>
    </cfRule>
    <cfRule type="expression" dxfId="2529" priority="2525" stopIfTrue="1">
      <formula>$C26="日"</formula>
    </cfRule>
    <cfRule type="expression" dxfId="2528" priority="2526" stopIfTrue="1">
      <formula>$D26="★"</formula>
    </cfRule>
  </conditionalFormatting>
  <conditionalFormatting sqref="J26">
    <cfRule type="expression" dxfId="2527" priority="2521" stopIfTrue="1">
      <formula>$C26="土"</formula>
    </cfRule>
    <cfRule type="expression" dxfId="2526" priority="2522" stopIfTrue="1">
      <formula>$C26="日"</formula>
    </cfRule>
    <cfRule type="expression" dxfId="2525" priority="2523" stopIfTrue="1">
      <formula>$D26="★"</formula>
    </cfRule>
  </conditionalFormatting>
  <conditionalFormatting sqref="J26">
    <cfRule type="expression" dxfId="2524" priority="2518" stopIfTrue="1">
      <formula>$C26="土"</formula>
    </cfRule>
    <cfRule type="expression" dxfId="2523" priority="2519" stopIfTrue="1">
      <formula>$C26="日"</formula>
    </cfRule>
    <cfRule type="expression" dxfId="2522" priority="2520" stopIfTrue="1">
      <formula>$D26="★"</formula>
    </cfRule>
  </conditionalFormatting>
  <conditionalFormatting sqref="J26">
    <cfRule type="expression" dxfId="2521" priority="2515" stopIfTrue="1">
      <formula>$C26="土"</formula>
    </cfRule>
    <cfRule type="expression" dxfId="2520" priority="2516" stopIfTrue="1">
      <formula>$C26="日"</formula>
    </cfRule>
    <cfRule type="expression" dxfId="2519" priority="2517" stopIfTrue="1">
      <formula>$D26="★"</formula>
    </cfRule>
  </conditionalFormatting>
  <conditionalFormatting sqref="J26">
    <cfRule type="expression" dxfId="2518" priority="2512" stopIfTrue="1">
      <formula>$C26="土"</formula>
    </cfRule>
    <cfRule type="expression" dxfId="2517" priority="2513" stopIfTrue="1">
      <formula>$C26="日"</formula>
    </cfRule>
    <cfRule type="expression" dxfId="2516" priority="2514" stopIfTrue="1">
      <formula>$D26="★"</formula>
    </cfRule>
  </conditionalFormatting>
  <conditionalFormatting sqref="J26">
    <cfRule type="expression" dxfId="2515" priority="2509" stopIfTrue="1">
      <formula>$C26="土"</formula>
    </cfRule>
    <cfRule type="expression" dxfId="2514" priority="2510" stopIfTrue="1">
      <formula>$C26="日"</formula>
    </cfRule>
    <cfRule type="expression" dxfId="2513" priority="2511" stopIfTrue="1">
      <formula>$D26="★"</formula>
    </cfRule>
  </conditionalFormatting>
  <conditionalFormatting sqref="J26">
    <cfRule type="expression" dxfId="2512" priority="2506" stopIfTrue="1">
      <formula>$C26="土"</formula>
    </cfRule>
    <cfRule type="expression" dxfId="2511" priority="2507" stopIfTrue="1">
      <formula>$C26="日"</formula>
    </cfRule>
    <cfRule type="expression" dxfId="2510" priority="2508" stopIfTrue="1">
      <formula>$D26="★"</formula>
    </cfRule>
  </conditionalFormatting>
  <conditionalFormatting sqref="J26">
    <cfRule type="expression" dxfId="2509" priority="2503" stopIfTrue="1">
      <formula>$C26="土"</formula>
    </cfRule>
    <cfRule type="expression" dxfId="2508" priority="2504" stopIfTrue="1">
      <formula>$C26="日"</formula>
    </cfRule>
    <cfRule type="expression" dxfId="2507" priority="2505" stopIfTrue="1">
      <formula>$D26="★"</formula>
    </cfRule>
  </conditionalFormatting>
  <conditionalFormatting sqref="I26:J26">
    <cfRule type="expression" dxfId="2506" priority="2500" stopIfTrue="1">
      <formula>$C26="土"</formula>
    </cfRule>
    <cfRule type="expression" dxfId="2505" priority="2501" stopIfTrue="1">
      <formula>$C26="日"</formula>
    </cfRule>
    <cfRule type="expression" dxfId="2504" priority="2502" stopIfTrue="1">
      <formula>$D26="★"</formula>
    </cfRule>
  </conditionalFormatting>
  <conditionalFormatting sqref="J26">
    <cfRule type="expression" dxfId="2503" priority="2497" stopIfTrue="1">
      <formula>$C26="土"</formula>
    </cfRule>
    <cfRule type="expression" dxfId="2502" priority="2498" stopIfTrue="1">
      <formula>$C26="日"</formula>
    </cfRule>
    <cfRule type="expression" dxfId="2501" priority="2499" stopIfTrue="1">
      <formula>$D26="★"</formula>
    </cfRule>
  </conditionalFormatting>
  <conditionalFormatting sqref="J26">
    <cfRule type="expression" dxfId="2500" priority="2494" stopIfTrue="1">
      <formula>$C26="土"</formula>
    </cfRule>
    <cfRule type="expression" dxfId="2499" priority="2495" stopIfTrue="1">
      <formula>$C26="日"</formula>
    </cfRule>
    <cfRule type="expression" dxfId="2498" priority="2496" stopIfTrue="1">
      <formula>$D26="★"</formula>
    </cfRule>
  </conditionalFormatting>
  <conditionalFormatting sqref="J26">
    <cfRule type="expression" dxfId="2497" priority="2491" stopIfTrue="1">
      <formula>$C26="土"</formula>
    </cfRule>
    <cfRule type="expression" dxfId="2496" priority="2492" stopIfTrue="1">
      <formula>$C26="日"</formula>
    </cfRule>
    <cfRule type="expression" dxfId="2495" priority="2493" stopIfTrue="1">
      <formula>$D26="★"</formula>
    </cfRule>
  </conditionalFormatting>
  <conditionalFormatting sqref="I26:J26">
    <cfRule type="expression" dxfId="2494" priority="2488" stopIfTrue="1">
      <formula>$C26="土"</formula>
    </cfRule>
    <cfRule type="expression" dxfId="2493" priority="2489" stopIfTrue="1">
      <formula>$C26="日"</formula>
    </cfRule>
    <cfRule type="expression" dxfId="2492" priority="2490" stopIfTrue="1">
      <formula>$D26="★"</formula>
    </cfRule>
  </conditionalFormatting>
  <conditionalFormatting sqref="J26">
    <cfRule type="expression" dxfId="2491" priority="2485" stopIfTrue="1">
      <formula>$C26="土"</formula>
    </cfRule>
    <cfRule type="expression" dxfId="2490" priority="2486" stopIfTrue="1">
      <formula>$C26="日"</formula>
    </cfRule>
    <cfRule type="expression" dxfId="2489" priority="2487" stopIfTrue="1">
      <formula>$D26="★"</formula>
    </cfRule>
  </conditionalFormatting>
  <conditionalFormatting sqref="J26">
    <cfRule type="expression" dxfId="2488" priority="2482" stopIfTrue="1">
      <formula>$C26="土"</formula>
    </cfRule>
    <cfRule type="expression" dxfId="2487" priority="2483" stopIfTrue="1">
      <formula>$C26="日"</formula>
    </cfRule>
    <cfRule type="expression" dxfId="2486" priority="2484" stopIfTrue="1">
      <formula>$D26="★"</formula>
    </cfRule>
  </conditionalFormatting>
  <conditionalFormatting sqref="J26">
    <cfRule type="expression" dxfId="2485" priority="2479" stopIfTrue="1">
      <formula>$C26="土"</formula>
    </cfRule>
    <cfRule type="expression" dxfId="2484" priority="2480" stopIfTrue="1">
      <formula>$C26="日"</formula>
    </cfRule>
    <cfRule type="expression" dxfId="2483" priority="2481" stopIfTrue="1">
      <formula>$D26="★"</formula>
    </cfRule>
  </conditionalFormatting>
  <conditionalFormatting sqref="I26:J26">
    <cfRule type="expression" dxfId="2482" priority="2476" stopIfTrue="1">
      <formula>$C26="土"</formula>
    </cfRule>
    <cfRule type="expression" dxfId="2481" priority="2477" stopIfTrue="1">
      <formula>$C26="日"</formula>
    </cfRule>
    <cfRule type="expression" dxfId="2480" priority="2478" stopIfTrue="1">
      <formula>$D26="★"</formula>
    </cfRule>
  </conditionalFormatting>
  <conditionalFormatting sqref="J26">
    <cfRule type="expression" dxfId="2479" priority="2473" stopIfTrue="1">
      <formula>$C26="土"</formula>
    </cfRule>
    <cfRule type="expression" dxfId="2478" priority="2474" stopIfTrue="1">
      <formula>$C26="日"</formula>
    </cfRule>
    <cfRule type="expression" dxfId="2477" priority="2475" stopIfTrue="1">
      <formula>$D26="★"</formula>
    </cfRule>
  </conditionalFormatting>
  <conditionalFormatting sqref="I26:J26">
    <cfRule type="expression" dxfId="2476" priority="2470" stopIfTrue="1">
      <formula>$C26="土"</formula>
    </cfRule>
    <cfRule type="expression" dxfId="2475" priority="2471" stopIfTrue="1">
      <formula>$C26="日"</formula>
    </cfRule>
    <cfRule type="expression" dxfId="2474" priority="2472" stopIfTrue="1">
      <formula>$D26="★"</formula>
    </cfRule>
  </conditionalFormatting>
  <conditionalFormatting sqref="J26">
    <cfRule type="expression" dxfId="2473" priority="2467" stopIfTrue="1">
      <formula>$C26="土"</formula>
    </cfRule>
    <cfRule type="expression" dxfId="2472" priority="2468" stopIfTrue="1">
      <formula>$C26="日"</formula>
    </cfRule>
    <cfRule type="expression" dxfId="2471" priority="2469" stopIfTrue="1">
      <formula>$D26="★"</formula>
    </cfRule>
  </conditionalFormatting>
  <conditionalFormatting sqref="I26:J26">
    <cfRule type="expression" dxfId="2470" priority="2464" stopIfTrue="1">
      <formula>$C26="土"</formula>
    </cfRule>
    <cfRule type="expression" dxfId="2469" priority="2465" stopIfTrue="1">
      <formula>$C26="日"</formula>
    </cfRule>
    <cfRule type="expression" dxfId="2468" priority="2466" stopIfTrue="1">
      <formula>$D26="★"</formula>
    </cfRule>
  </conditionalFormatting>
  <conditionalFormatting sqref="J26">
    <cfRule type="expression" dxfId="2467" priority="2461" stopIfTrue="1">
      <formula>$C26="土"</formula>
    </cfRule>
    <cfRule type="expression" dxfId="2466" priority="2462" stopIfTrue="1">
      <formula>$C26="日"</formula>
    </cfRule>
    <cfRule type="expression" dxfId="2465" priority="2463" stopIfTrue="1">
      <formula>$D26="★"</formula>
    </cfRule>
  </conditionalFormatting>
  <conditionalFormatting sqref="I26:J26">
    <cfRule type="expression" dxfId="2464" priority="2458" stopIfTrue="1">
      <formula>$C26="土"</formula>
    </cfRule>
    <cfRule type="expression" dxfId="2463" priority="2459" stopIfTrue="1">
      <formula>$C26="日"</formula>
    </cfRule>
    <cfRule type="expression" dxfId="2462" priority="2460" stopIfTrue="1">
      <formula>$D26="★"</formula>
    </cfRule>
  </conditionalFormatting>
  <conditionalFormatting sqref="I26:J26">
    <cfRule type="expression" dxfId="2461" priority="2455" stopIfTrue="1">
      <formula>$C26="土"</formula>
    </cfRule>
    <cfRule type="expression" dxfId="2460" priority="2456" stopIfTrue="1">
      <formula>$C26="日"</formula>
    </cfRule>
    <cfRule type="expression" dxfId="2459" priority="2457" stopIfTrue="1">
      <formula>$D26="★"</formula>
    </cfRule>
  </conditionalFormatting>
  <conditionalFormatting sqref="J26">
    <cfRule type="expression" dxfId="2458" priority="2452" stopIfTrue="1">
      <formula>$C26="土"</formula>
    </cfRule>
    <cfRule type="expression" dxfId="2457" priority="2453" stopIfTrue="1">
      <formula>$C26="日"</formula>
    </cfRule>
    <cfRule type="expression" dxfId="2456" priority="2454" stopIfTrue="1">
      <formula>$D26="★"</formula>
    </cfRule>
  </conditionalFormatting>
  <conditionalFormatting sqref="I26:J26">
    <cfRule type="expression" dxfId="2455" priority="2449" stopIfTrue="1">
      <formula>$C26="土"</formula>
    </cfRule>
    <cfRule type="expression" dxfId="2454" priority="2450" stopIfTrue="1">
      <formula>$C26="日"</formula>
    </cfRule>
    <cfRule type="expression" dxfId="2453" priority="2451" stopIfTrue="1">
      <formula>$D26="★"</formula>
    </cfRule>
  </conditionalFormatting>
  <conditionalFormatting sqref="J26">
    <cfRule type="expression" dxfId="2452" priority="2446" stopIfTrue="1">
      <formula>$C26="土"</formula>
    </cfRule>
    <cfRule type="expression" dxfId="2451" priority="2447" stopIfTrue="1">
      <formula>$C26="日"</formula>
    </cfRule>
    <cfRule type="expression" dxfId="2450" priority="2448" stopIfTrue="1">
      <formula>$D26="★"</formula>
    </cfRule>
  </conditionalFormatting>
  <conditionalFormatting sqref="I26:J26">
    <cfRule type="expression" dxfId="2449" priority="2443" stopIfTrue="1">
      <formula>$C26="土"</formula>
    </cfRule>
    <cfRule type="expression" dxfId="2448" priority="2444" stopIfTrue="1">
      <formula>$C26="日"</formula>
    </cfRule>
    <cfRule type="expression" dxfId="2447" priority="2445" stopIfTrue="1">
      <formula>$D26="★"</formula>
    </cfRule>
  </conditionalFormatting>
  <conditionalFormatting sqref="J26">
    <cfRule type="expression" dxfId="2446" priority="2440" stopIfTrue="1">
      <formula>$C26="土"</formula>
    </cfRule>
    <cfRule type="expression" dxfId="2445" priority="2441" stopIfTrue="1">
      <formula>$C26="日"</formula>
    </cfRule>
    <cfRule type="expression" dxfId="2444" priority="2442" stopIfTrue="1">
      <formula>$D26="★"</formula>
    </cfRule>
  </conditionalFormatting>
  <conditionalFormatting sqref="J26">
    <cfRule type="expression" dxfId="2443" priority="2437" stopIfTrue="1">
      <formula>$C26="土"</formula>
    </cfRule>
    <cfRule type="expression" dxfId="2442" priority="2438" stopIfTrue="1">
      <formula>$C26="日"</formula>
    </cfRule>
    <cfRule type="expression" dxfId="2441" priority="2439" stopIfTrue="1">
      <formula>$D26="★"</formula>
    </cfRule>
  </conditionalFormatting>
  <conditionalFormatting sqref="J26">
    <cfRule type="expression" dxfId="2440" priority="2434" stopIfTrue="1">
      <formula>$C26="土"</formula>
    </cfRule>
    <cfRule type="expression" dxfId="2439" priority="2435" stopIfTrue="1">
      <formula>$C26="日"</formula>
    </cfRule>
    <cfRule type="expression" dxfId="2438" priority="2436" stopIfTrue="1">
      <formula>$D26="★"</formula>
    </cfRule>
  </conditionalFormatting>
  <conditionalFormatting sqref="J26">
    <cfRule type="expression" dxfId="2437" priority="2431" stopIfTrue="1">
      <formula>$C26="土"</formula>
    </cfRule>
    <cfRule type="expression" dxfId="2436" priority="2432" stopIfTrue="1">
      <formula>$C26="日"</formula>
    </cfRule>
    <cfRule type="expression" dxfId="2435" priority="2433" stopIfTrue="1">
      <formula>$D26="★"</formula>
    </cfRule>
  </conditionalFormatting>
  <conditionalFormatting sqref="J26">
    <cfRule type="expression" dxfId="2434" priority="2428" stopIfTrue="1">
      <formula>$C26="土"</formula>
    </cfRule>
    <cfRule type="expression" dxfId="2433" priority="2429" stopIfTrue="1">
      <formula>$C26="日"</formula>
    </cfRule>
    <cfRule type="expression" dxfId="2432" priority="2430" stopIfTrue="1">
      <formula>$D26="★"</formula>
    </cfRule>
  </conditionalFormatting>
  <conditionalFormatting sqref="J26">
    <cfRule type="expression" dxfId="2431" priority="2425" stopIfTrue="1">
      <formula>$C26="土"</formula>
    </cfRule>
    <cfRule type="expression" dxfId="2430" priority="2426" stopIfTrue="1">
      <formula>$C26="日"</formula>
    </cfRule>
    <cfRule type="expression" dxfId="2429" priority="2427" stopIfTrue="1">
      <formula>$D26="★"</formula>
    </cfRule>
  </conditionalFormatting>
  <conditionalFormatting sqref="J26">
    <cfRule type="expression" dxfId="2428" priority="2422" stopIfTrue="1">
      <formula>$C26="土"</formula>
    </cfRule>
    <cfRule type="expression" dxfId="2427" priority="2423" stopIfTrue="1">
      <formula>$C26="日"</formula>
    </cfRule>
    <cfRule type="expression" dxfId="2426" priority="2424" stopIfTrue="1">
      <formula>$D26="★"</formula>
    </cfRule>
  </conditionalFormatting>
  <conditionalFormatting sqref="J26">
    <cfRule type="expression" dxfId="2425" priority="2419" stopIfTrue="1">
      <formula>$C26="土"</formula>
    </cfRule>
    <cfRule type="expression" dxfId="2424" priority="2420" stopIfTrue="1">
      <formula>$C26="日"</formula>
    </cfRule>
    <cfRule type="expression" dxfId="2423" priority="2421" stopIfTrue="1">
      <formula>$D26="★"</formula>
    </cfRule>
  </conditionalFormatting>
  <conditionalFormatting sqref="I26:J26">
    <cfRule type="expression" dxfId="2422" priority="2416" stopIfTrue="1">
      <formula>$C26="土"</formula>
    </cfRule>
    <cfRule type="expression" dxfId="2421" priority="2417" stopIfTrue="1">
      <formula>$C26="日"</formula>
    </cfRule>
    <cfRule type="expression" dxfId="2420" priority="2418" stopIfTrue="1">
      <formula>$D26="★"</formula>
    </cfRule>
  </conditionalFormatting>
  <conditionalFormatting sqref="J26">
    <cfRule type="expression" dxfId="2419" priority="2413" stopIfTrue="1">
      <formula>$C26="土"</formula>
    </cfRule>
    <cfRule type="expression" dxfId="2418" priority="2414" stopIfTrue="1">
      <formula>$C26="日"</formula>
    </cfRule>
    <cfRule type="expression" dxfId="2417" priority="2415" stopIfTrue="1">
      <formula>$D26="★"</formula>
    </cfRule>
  </conditionalFormatting>
  <conditionalFormatting sqref="I26:J26">
    <cfRule type="expression" dxfId="2416" priority="2410" stopIfTrue="1">
      <formula>$C26="土"</formula>
    </cfRule>
    <cfRule type="expression" dxfId="2415" priority="2411" stopIfTrue="1">
      <formula>$C26="日"</formula>
    </cfRule>
    <cfRule type="expression" dxfId="2414" priority="2412" stopIfTrue="1">
      <formula>$D26="★"</formula>
    </cfRule>
  </conditionalFormatting>
  <conditionalFormatting sqref="J26">
    <cfRule type="expression" dxfId="2413" priority="2407" stopIfTrue="1">
      <formula>$C26="土"</formula>
    </cfRule>
    <cfRule type="expression" dxfId="2412" priority="2408" stopIfTrue="1">
      <formula>$C26="日"</formula>
    </cfRule>
    <cfRule type="expression" dxfId="2411" priority="2409" stopIfTrue="1">
      <formula>$D26="★"</formula>
    </cfRule>
  </conditionalFormatting>
  <conditionalFormatting sqref="I26:J26">
    <cfRule type="expression" dxfId="2410" priority="2404" stopIfTrue="1">
      <formula>$C26="土"</formula>
    </cfRule>
    <cfRule type="expression" dxfId="2409" priority="2405" stopIfTrue="1">
      <formula>$C26="日"</formula>
    </cfRule>
    <cfRule type="expression" dxfId="2408" priority="2406" stopIfTrue="1">
      <formula>$D26="★"</formula>
    </cfRule>
  </conditionalFormatting>
  <conditionalFormatting sqref="J26">
    <cfRule type="expression" dxfId="2407" priority="2401" stopIfTrue="1">
      <formula>$C26="土"</formula>
    </cfRule>
    <cfRule type="expression" dxfId="2406" priority="2402" stopIfTrue="1">
      <formula>$C26="日"</formula>
    </cfRule>
    <cfRule type="expression" dxfId="2405" priority="2403" stopIfTrue="1">
      <formula>$D26="★"</formula>
    </cfRule>
  </conditionalFormatting>
  <conditionalFormatting sqref="I26:J26">
    <cfRule type="expression" dxfId="2404" priority="2398" stopIfTrue="1">
      <formula>$C26="土"</formula>
    </cfRule>
    <cfRule type="expression" dxfId="2403" priority="2399" stopIfTrue="1">
      <formula>$C26="日"</formula>
    </cfRule>
    <cfRule type="expression" dxfId="2402" priority="2400" stopIfTrue="1">
      <formula>$D26="★"</formula>
    </cfRule>
  </conditionalFormatting>
  <conditionalFormatting sqref="J26">
    <cfRule type="expression" dxfId="2401" priority="2395" stopIfTrue="1">
      <formula>$C26="土"</formula>
    </cfRule>
    <cfRule type="expression" dxfId="2400" priority="2396" stopIfTrue="1">
      <formula>$C26="日"</formula>
    </cfRule>
    <cfRule type="expression" dxfId="2399" priority="2397" stopIfTrue="1">
      <formula>$D26="★"</formula>
    </cfRule>
  </conditionalFormatting>
  <conditionalFormatting sqref="I26:J26">
    <cfRule type="expression" dxfId="2398" priority="2392" stopIfTrue="1">
      <formula>$C26="土"</formula>
    </cfRule>
    <cfRule type="expression" dxfId="2397" priority="2393" stopIfTrue="1">
      <formula>$C26="日"</formula>
    </cfRule>
    <cfRule type="expression" dxfId="2396" priority="2394" stopIfTrue="1">
      <formula>$D26="★"</formula>
    </cfRule>
  </conditionalFormatting>
  <conditionalFormatting sqref="J26">
    <cfRule type="expression" dxfId="2395" priority="2389" stopIfTrue="1">
      <formula>$C26="土"</formula>
    </cfRule>
    <cfRule type="expression" dxfId="2394" priority="2390" stopIfTrue="1">
      <formula>$C26="日"</formula>
    </cfRule>
    <cfRule type="expression" dxfId="2393" priority="2391" stopIfTrue="1">
      <formula>$D26="★"</formula>
    </cfRule>
  </conditionalFormatting>
  <conditionalFormatting sqref="I26:J26">
    <cfRule type="expression" dxfId="2392" priority="2386" stopIfTrue="1">
      <formula>$C26="土"</formula>
    </cfRule>
    <cfRule type="expression" dxfId="2391" priority="2387" stopIfTrue="1">
      <formula>$C26="日"</formula>
    </cfRule>
    <cfRule type="expression" dxfId="2390" priority="2388" stopIfTrue="1">
      <formula>$D26="★"</formula>
    </cfRule>
  </conditionalFormatting>
  <conditionalFormatting sqref="J26">
    <cfRule type="expression" dxfId="2389" priority="2383" stopIfTrue="1">
      <formula>$C26="土"</formula>
    </cfRule>
    <cfRule type="expression" dxfId="2388" priority="2384" stopIfTrue="1">
      <formula>$C26="日"</formula>
    </cfRule>
    <cfRule type="expression" dxfId="2387" priority="2385" stopIfTrue="1">
      <formula>$D26="★"</formula>
    </cfRule>
  </conditionalFormatting>
  <conditionalFormatting sqref="I26:J26">
    <cfRule type="expression" dxfId="2386" priority="2380" stopIfTrue="1">
      <formula>$C26="土"</formula>
    </cfRule>
    <cfRule type="expression" dxfId="2385" priority="2381" stopIfTrue="1">
      <formula>$C26="日"</formula>
    </cfRule>
    <cfRule type="expression" dxfId="2384" priority="2382" stopIfTrue="1">
      <formula>$D26="★"</formula>
    </cfRule>
  </conditionalFormatting>
  <conditionalFormatting sqref="J26">
    <cfRule type="expression" dxfId="2383" priority="2377" stopIfTrue="1">
      <formula>$C26="土"</formula>
    </cfRule>
    <cfRule type="expression" dxfId="2382" priority="2378" stopIfTrue="1">
      <formula>$C26="日"</formula>
    </cfRule>
    <cfRule type="expression" dxfId="2381" priority="2379" stopIfTrue="1">
      <formula>$D26="★"</formula>
    </cfRule>
  </conditionalFormatting>
  <conditionalFormatting sqref="I26:J26">
    <cfRule type="expression" dxfId="2380" priority="2374" stopIfTrue="1">
      <formula>$C26="土"</formula>
    </cfRule>
    <cfRule type="expression" dxfId="2379" priority="2375" stopIfTrue="1">
      <formula>$C26="日"</formula>
    </cfRule>
    <cfRule type="expression" dxfId="2378" priority="2376" stopIfTrue="1">
      <formula>$D26="★"</formula>
    </cfRule>
  </conditionalFormatting>
  <conditionalFormatting sqref="J26">
    <cfRule type="expression" dxfId="2377" priority="2371" stopIfTrue="1">
      <formula>$C26="土"</formula>
    </cfRule>
    <cfRule type="expression" dxfId="2376" priority="2372" stopIfTrue="1">
      <formula>$C26="日"</formula>
    </cfRule>
    <cfRule type="expression" dxfId="2375" priority="2373" stopIfTrue="1">
      <formula>$D26="★"</formula>
    </cfRule>
  </conditionalFormatting>
  <conditionalFormatting sqref="I26:J26">
    <cfRule type="expression" dxfId="2374" priority="2368" stopIfTrue="1">
      <formula>$C26="土"</formula>
    </cfRule>
    <cfRule type="expression" dxfId="2373" priority="2369" stopIfTrue="1">
      <formula>$C26="日"</formula>
    </cfRule>
    <cfRule type="expression" dxfId="2372" priority="2370" stopIfTrue="1">
      <formula>$D26="★"</formula>
    </cfRule>
  </conditionalFormatting>
  <conditionalFormatting sqref="J26">
    <cfRule type="expression" dxfId="2371" priority="2365" stopIfTrue="1">
      <formula>$C26="土"</formula>
    </cfRule>
    <cfRule type="expression" dxfId="2370" priority="2366" stopIfTrue="1">
      <formula>$C26="日"</formula>
    </cfRule>
    <cfRule type="expression" dxfId="2369" priority="2367" stopIfTrue="1">
      <formula>$D26="★"</formula>
    </cfRule>
  </conditionalFormatting>
  <conditionalFormatting sqref="I26:J26">
    <cfRule type="expression" dxfId="2368" priority="2362" stopIfTrue="1">
      <formula>$C26="土"</formula>
    </cfRule>
    <cfRule type="expression" dxfId="2367" priority="2363" stopIfTrue="1">
      <formula>$C26="日"</formula>
    </cfRule>
    <cfRule type="expression" dxfId="2366" priority="2364" stopIfTrue="1">
      <formula>$D26="★"</formula>
    </cfRule>
  </conditionalFormatting>
  <conditionalFormatting sqref="J26">
    <cfRule type="expression" dxfId="2365" priority="2359" stopIfTrue="1">
      <formula>$C26="土"</formula>
    </cfRule>
    <cfRule type="expression" dxfId="2364" priority="2360" stopIfTrue="1">
      <formula>$C26="日"</formula>
    </cfRule>
    <cfRule type="expression" dxfId="2363" priority="2361" stopIfTrue="1">
      <formula>$D26="★"</formula>
    </cfRule>
  </conditionalFormatting>
  <conditionalFormatting sqref="I26:J26">
    <cfRule type="expression" dxfId="2362" priority="2356" stopIfTrue="1">
      <formula>$C26="土"</formula>
    </cfRule>
    <cfRule type="expression" dxfId="2361" priority="2357" stopIfTrue="1">
      <formula>$C26="日"</formula>
    </cfRule>
    <cfRule type="expression" dxfId="2360" priority="2358" stopIfTrue="1">
      <formula>$D26="★"</formula>
    </cfRule>
  </conditionalFormatting>
  <conditionalFormatting sqref="J26">
    <cfRule type="expression" dxfId="2359" priority="2353" stopIfTrue="1">
      <formula>$C26="土"</formula>
    </cfRule>
    <cfRule type="expression" dxfId="2358" priority="2354" stopIfTrue="1">
      <formula>$C26="日"</formula>
    </cfRule>
    <cfRule type="expression" dxfId="2357" priority="2355" stopIfTrue="1">
      <formula>$D26="★"</formula>
    </cfRule>
  </conditionalFormatting>
  <conditionalFormatting sqref="I26:J26">
    <cfRule type="expression" dxfId="2356" priority="2350" stopIfTrue="1">
      <formula>$C26="土"</formula>
    </cfRule>
    <cfRule type="expression" dxfId="2355" priority="2351" stopIfTrue="1">
      <formula>$C26="日"</formula>
    </cfRule>
    <cfRule type="expression" dxfId="2354" priority="2352" stopIfTrue="1">
      <formula>$D26="★"</formula>
    </cfRule>
  </conditionalFormatting>
  <conditionalFormatting sqref="J26">
    <cfRule type="expression" dxfId="2353" priority="2347" stopIfTrue="1">
      <formula>$C26="土"</formula>
    </cfRule>
    <cfRule type="expression" dxfId="2352" priority="2348" stopIfTrue="1">
      <formula>$C26="日"</formula>
    </cfRule>
    <cfRule type="expression" dxfId="2351" priority="2349" stopIfTrue="1">
      <formula>$D26="★"</formula>
    </cfRule>
  </conditionalFormatting>
  <conditionalFormatting sqref="I26:J26">
    <cfRule type="expression" dxfId="2350" priority="2344" stopIfTrue="1">
      <formula>$C26="土"</formula>
    </cfRule>
    <cfRule type="expression" dxfId="2349" priority="2345" stopIfTrue="1">
      <formula>$C26="日"</formula>
    </cfRule>
    <cfRule type="expression" dxfId="2348" priority="2346" stopIfTrue="1">
      <formula>$D26="★"</formula>
    </cfRule>
  </conditionalFormatting>
  <conditionalFormatting sqref="J26">
    <cfRule type="expression" dxfId="2347" priority="2341" stopIfTrue="1">
      <formula>$C26="土"</formula>
    </cfRule>
    <cfRule type="expression" dxfId="2346" priority="2342" stopIfTrue="1">
      <formula>$C26="日"</formula>
    </cfRule>
    <cfRule type="expression" dxfId="2345" priority="2343" stopIfTrue="1">
      <formula>$D26="★"</formula>
    </cfRule>
  </conditionalFormatting>
  <conditionalFormatting sqref="I26:J26">
    <cfRule type="expression" dxfId="2344" priority="2338" stopIfTrue="1">
      <formula>$C26="土"</formula>
    </cfRule>
    <cfRule type="expression" dxfId="2343" priority="2339" stopIfTrue="1">
      <formula>$C26="日"</formula>
    </cfRule>
    <cfRule type="expression" dxfId="2342" priority="2340" stopIfTrue="1">
      <formula>$D26="★"</formula>
    </cfRule>
  </conditionalFormatting>
  <conditionalFormatting sqref="J26">
    <cfRule type="expression" dxfId="2341" priority="2335" stopIfTrue="1">
      <formula>$C26="土"</formula>
    </cfRule>
    <cfRule type="expression" dxfId="2340" priority="2336" stopIfTrue="1">
      <formula>$C26="日"</formula>
    </cfRule>
    <cfRule type="expression" dxfId="2339" priority="2337" stopIfTrue="1">
      <formula>$D26="★"</formula>
    </cfRule>
  </conditionalFormatting>
  <conditionalFormatting sqref="I26:J26">
    <cfRule type="expression" dxfId="2338" priority="2332" stopIfTrue="1">
      <formula>$C26="土"</formula>
    </cfRule>
    <cfRule type="expression" dxfId="2337" priority="2333" stopIfTrue="1">
      <formula>$C26="日"</formula>
    </cfRule>
    <cfRule type="expression" dxfId="2336" priority="2334" stopIfTrue="1">
      <formula>$D26="★"</formula>
    </cfRule>
  </conditionalFormatting>
  <conditionalFormatting sqref="J26">
    <cfRule type="expression" dxfId="2335" priority="2329" stopIfTrue="1">
      <formula>$C26="土"</formula>
    </cfRule>
    <cfRule type="expression" dxfId="2334" priority="2330" stopIfTrue="1">
      <formula>$C26="日"</formula>
    </cfRule>
    <cfRule type="expression" dxfId="2333" priority="2331" stopIfTrue="1">
      <formula>$D26="★"</formula>
    </cfRule>
  </conditionalFormatting>
  <conditionalFormatting sqref="I26:J26">
    <cfRule type="expression" dxfId="2332" priority="2326" stopIfTrue="1">
      <formula>$C26="土"</formula>
    </cfRule>
    <cfRule type="expression" dxfId="2331" priority="2327" stopIfTrue="1">
      <formula>$C26="日"</formula>
    </cfRule>
    <cfRule type="expression" dxfId="2330" priority="2328" stopIfTrue="1">
      <formula>$D26="★"</formula>
    </cfRule>
  </conditionalFormatting>
  <conditionalFormatting sqref="J26">
    <cfRule type="expression" dxfId="2329" priority="2323" stopIfTrue="1">
      <formula>$C26="土"</formula>
    </cfRule>
    <cfRule type="expression" dxfId="2328" priority="2324" stopIfTrue="1">
      <formula>$C26="日"</formula>
    </cfRule>
    <cfRule type="expression" dxfId="2327" priority="2325" stopIfTrue="1">
      <formula>$D26="★"</formula>
    </cfRule>
  </conditionalFormatting>
  <conditionalFormatting sqref="I27:J27">
    <cfRule type="expression" dxfId="2326" priority="2320" stopIfTrue="1">
      <formula>$C27="土"</formula>
    </cfRule>
    <cfRule type="expression" dxfId="2325" priority="2321" stopIfTrue="1">
      <formula>$C27="日"</formula>
    </cfRule>
    <cfRule type="expression" dxfId="2324" priority="2322" stopIfTrue="1">
      <formula>$D27="★"</formula>
    </cfRule>
  </conditionalFormatting>
  <conditionalFormatting sqref="J27">
    <cfRule type="expression" dxfId="2323" priority="2317" stopIfTrue="1">
      <formula>$C27="土"</formula>
    </cfRule>
    <cfRule type="expression" dxfId="2322" priority="2318" stopIfTrue="1">
      <formula>$C27="日"</formula>
    </cfRule>
    <cfRule type="expression" dxfId="2321" priority="2319" stopIfTrue="1">
      <formula>$D27="★"</formula>
    </cfRule>
  </conditionalFormatting>
  <conditionalFormatting sqref="I27:J27">
    <cfRule type="expression" dxfId="2320" priority="2314" stopIfTrue="1">
      <formula>$C27="土"</formula>
    </cfRule>
    <cfRule type="expression" dxfId="2319" priority="2315" stopIfTrue="1">
      <formula>$C27="日"</formula>
    </cfRule>
    <cfRule type="expression" dxfId="2318" priority="2316" stopIfTrue="1">
      <formula>$D27="★"</formula>
    </cfRule>
  </conditionalFormatting>
  <conditionalFormatting sqref="J27">
    <cfRule type="expression" dxfId="2317" priority="2311" stopIfTrue="1">
      <formula>$C27="土"</formula>
    </cfRule>
    <cfRule type="expression" dxfId="2316" priority="2312" stopIfTrue="1">
      <formula>$C27="日"</formula>
    </cfRule>
    <cfRule type="expression" dxfId="2315" priority="2313" stopIfTrue="1">
      <formula>$D27="★"</formula>
    </cfRule>
  </conditionalFormatting>
  <conditionalFormatting sqref="I27:J27">
    <cfRule type="expression" dxfId="2314" priority="2308" stopIfTrue="1">
      <formula>$C27="土"</formula>
    </cfRule>
    <cfRule type="expression" dxfId="2313" priority="2309" stopIfTrue="1">
      <formula>$C27="日"</formula>
    </cfRule>
    <cfRule type="expression" dxfId="2312" priority="2310" stopIfTrue="1">
      <formula>$D27="★"</formula>
    </cfRule>
  </conditionalFormatting>
  <conditionalFormatting sqref="J27">
    <cfRule type="expression" dxfId="2311" priority="2305" stopIfTrue="1">
      <formula>$C27="土"</formula>
    </cfRule>
    <cfRule type="expression" dxfId="2310" priority="2306" stopIfTrue="1">
      <formula>$C27="日"</formula>
    </cfRule>
    <cfRule type="expression" dxfId="2309" priority="2307" stopIfTrue="1">
      <formula>$D27="★"</formula>
    </cfRule>
  </conditionalFormatting>
  <conditionalFormatting sqref="I27:J27">
    <cfRule type="expression" dxfId="2308" priority="2302" stopIfTrue="1">
      <formula>$C27="土"</formula>
    </cfRule>
    <cfRule type="expression" dxfId="2307" priority="2303" stopIfTrue="1">
      <formula>$C27="日"</formula>
    </cfRule>
    <cfRule type="expression" dxfId="2306" priority="2304" stopIfTrue="1">
      <formula>$D27="★"</formula>
    </cfRule>
  </conditionalFormatting>
  <conditionalFormatting sqref="J27">
    <cfRule type="expression" dxfId="2305" priority="2299" stopIfTrue="1">
      <formula>$C27="土"</formula>
    </cfRule>
    <cfRule type="expression" dxfId="2304" priority="2300" stopIfTrue="1">
      <formula>$C27="日"</formula>
    </cfRule>
    <cfRule type="expression" dxfId="2303" priority="2301" stopIfTrue="1">
      <formula>$D27="★"</formula>
    </cfRule>
  </conditionalFormatting>
  <conditionalFormatting sqref="I27:J27">
    <cfRule type="expression" dxfId="2302" priority="2296" stopIfTrue="1">
      <formula>$C27="土"</formula>
    </cfRule>
    <cfRule type="expression" dxfId="2301" priority="2297" stopIfTrue="1">
      <formula>$C27="日"</formula>
    </cfRule>
    <cfRule type="expression" dxfId="2300" priority="2298" stopIfTrue="1">
      <formula>$D27="★"</formula>
    </cfRule>
  </conditionalFormatting>
  <conditionalFormatting sqref="J27">
    <cfRule type="expression" dxfId="2299" priority="2293" stopIfTrue="1">
      <formula>$C27="土"</formula>
    </cfRule>
    <cfRule type="expression" dxfId="2298" priority="2294" stopIfTrue="1">
      <formula>$C27="日"</formula>
    </cfRule>
    <cfRule type="expression" dxfId="2297" priority="2295" stopIfTrue="1">
      <formula>$D27="★"</formula>
    </cfRule>
  </conditionalFormatting>
  <conditionalFormatting sqref="I27:J27">
    <cfRule type="expression" dxfId="2296" priority="2290" stopIfTrue="1">
      <formula>$C27="土"</formula>
    </cfRule>
    <cfRule type="expression" dxfId="2295" priority="2291" stopIfTrue="1">
      <formula>$C27="日"</formula>
    </cfRule>
    <cfRule type="expression" dxfId="2294" priority="2292" stopIfTrue="1">
      <formula>$D27="★"</formula>
    </cfRule>
  </conditionalFormatting>
  <conditionalFormatting sqref="J27">
    <cfRule type="expression" dxfId="2293" priority="2287" stopIfTrue="1">
      <formula>$C27="土"</formula>
    </cfRule>
    <cfRule type="expression" dxfId="2292" priority="2288" stopIfTrue="1">
      <formula>$C27="日"</formula>
    </cfRule>
    <cfRule type="expression" dxfId="2291" priority="2289" stopIfTrue="1">
      <formula>$D27="★"</formula>
    </cfRule>
  </conditionalFormatting>
  <conditionalFormatting sqref="I27:J27">
    <cfRule type="expression" dxfId="2290" priority="2284" stopIfTrue="1">
      <formula>$C27="土"</formula>
    </cfRule>
    <cfRule type="expression" dxfId="2289" priority="2285" stopIfTrue="1">
      <formula>$C27="日"</formula>
    </cfRule>
    <cfRule type="expression" dxfId="2288" priority="2286" stopIfTrue="1">
      <formula>$D27="★"</formula>
    </cfRule>
  </conditionalFormatting>
  <conditionalFormatting sqref="J27">
    <cfRule type="expression" dxfId="2287" priority="2281" stopIfTrue="1">
      <formula>$C27="土"</formula>
    </cfRule>
    <cfRule type="expression" dxfId="2286" priority="2282" stopIfTrue="1">
      <formula>$C27="日"</formula>
    </cfRule>
    <cfRule type="expression" dxfId="2285" priority="2283" stopIfTrue="1">
      <formula>$D27="★"</formula>
    </cfRule>
  </conditionalFormatting>
  <conditionalFormatting sqref="I27:J27">
    <cfRule type="expression" dxfId="2284" priority="2278" stopIfTrue="1">
      <formula>$C27="土"</formula>
    </cfRule>
    <cfRule type="expression" dxfId="2283" priority="2279" stopIfTrue="1">
      <formula>$C27="日"</formula>
    </cfRule>
    <cfRule type="expression" dxfId="2282" priority="2280" stopIfTrue="1">
      <formula>$D27="★"</formula>
    </cfRule>
  </conditionalFormatting>
  <conditionalFormatting sqref="I27:J27">
    <cfRule type="expression" dxfId="2281" priority="2275" stopIfTrue="1">
      <formula>$C27="土"</formula>
    </cfRule>
    <cfRule type="expression" dxfId="2280" priority="2276" stopIfTrue="1">
      <formula>$C27="日"</formula>
    </cfRule>
    <cfRule type="expression" dxfId="2279" priority="2277" stopIfTrue="1">
      <formula>$D27="★"</formula>
    </cfRule>
  </conditionalFormatting>
  <conditionalFormatting sqref="J27">
    <cfRule type="expression" dxfId="2278" priority="2272" stopIfTrue="1">
      <formula>$C27="土"</formula>
    </cfRule>
    <cfRule type="expression" dxfId="2277" priority="2273" stopIfTrue="1">
      <formula>$C27="日"</formula>
    </cfRule>
    <cfRule type="expression" dxfId="2276" priority="2274" stopIfTrue="1">
      <formula>$D27="★"</formula>
    </cfRule>
  </conditionalFormatting>
  <conditionalFormatting sqref="I27:J27">
    <cfRule type="expression" dxfId="2275" priority="2269" stopIfTrue="1">
      <formula>$C27="土"</formula>
    </cfRule>
    <cfRule type="expression" dxfId="2274" priority="2270" stopIfTrue="1">
      <formula>$C27="日"</formula>
    </cfRule>
    <cfRule type="expression" dxfId="2273" priority="2271" stopIfTrue="1">
      <formula>$D27="★"</formula>
    </cfRule>
  </conditionalFormatting>
  <conditionalFormatting sqref="J27">
    <cfRule type="expression" dxfId="2272" priority="2266" stopIfTrue="1">
      <formula>$C27="土"</formula>
    </cfRule>
    <cfRule type="expression" dxfId="2271" priority="2267" stopIfTrue="1">
      <formula>$C27="日"</formula>
    </cfRule>
    <cfRule type="expression" dxfId="2270" priority="2268" stopIfTrue="1">
      <formula>$D27="★"</formula>
    </cfRule>
  </conditionalFormatting>
  <conditionalFormatting sqref="I27:J27">
    <cfRule type="expression" dxfId="2269" priority="2263" stopIfTrue="1">
      <formula>$C27="土"</formula>
    </cfRule>
    <cfRule type="expression" dxfId="2268" priority="2264" stopIfTrue="1">
      <formula>$C27="日"</formula>
    </cfRule>
    <cfRule type="expression" dxfId="2267" priority="2265" stopIfTrue="1">
      <formula>$D27="★"</formula>
    </cfRule>
  </conditionalFormatting>
  <conditionalFormatting sqref="J27">
    <cfRule type="expression" dxfId="2266" priority="2260" stopIfTrue="1">
      <formula>$C27="土"</formula>
    </cfRule>
    <cfRule type="expression" dxfId="2265" priority="2261" stopIfTrue="1">
      <formula>$C27="日"</formula>
    </cfRule>
    <cfRule type="expression" dxfId="2264" priority="2262" stopIfTrue="1">
      <formula>$D27="★"</formula>
    </cfRule>
  </conditionalFormatting>
  <conditionalFormatting sqref="J27">
    <cfRule type="expression" dxfId="2263" priority="2257" stopIfTrue="1">
      <formula>$C27="土"</formula>
    </cfRule>
    <cfRule type="expression" dxfId="2262" priority="2258" stopIfTrue="1">
      <formula>$C27="日"</formula>
    </cfRule>
    <cfRule type="expression" dxfId="2261" priority="2259" stopIfTrue="1">
      <formula>$D27="★"</formula>
    </cfRule>
  </conditionalFormatting>
  <conditionalFormatting sqref="J27">
    <cfRule type="expression" dxfId="2260" priority="2254" stopIfTrue="1">
      <formula>$C27="土"</formula>
    </cfRule>
    <cfRule type="expression" dxfId="2259" priority="2255" stopIfTrue="1">
      <formula>$C27="日"</formula>
    </cfRule>
    <cfRule type="expression" dxfId="2258" priority="2256" stopIfTrue="1">
      <formula>$D27="★"</formula>
    </cfRule>
  </conditionalFormatting>
  <conditionalFormatting sqref="J27">
    <cfRule type="expression" dxfId="2257" priority="2251" stopIfTrue="1">
      <formula>$C27="土"</formula>
    </cfRule>
    <cfRule type="expression" dxfId="2256" priority="2252" stopIfTrue="1">
      <formula>$C27="日"</formula>
    </cfRule>
    <cfRule type="expression" dxfId="2255" priority="2253" stopIfTrue="1">
      <formula>$D27="★"</formula>
    </cfRule>
  </conditionalFormatting>
  <conditionalFormatting sqref="J27">
    <cfRule type="expression" dxfId="2254" priority="2248" stopIfTrue="1">
      <formula>$C27="土"</formula>
    </cfRule>
    <cfRule type="expression" dxfId="2253" priority="2249" stopIfTrue="1">
      <formula>$C27="日"</formula>
    </cfRule>
    <cfRule type="expression" dxfId="2252" priority="2250" stopIfTrue="1">
      <formula>$D27="★"</formula>
    </cfRule>
  </conditionalFormatting>
  <conditionalFormatting sqref="J27">
    <cfRule type="expression" dxfId="2251" priority="2245" stopIfTrue="1">
      <formula>$C27="土"</formula>
    </cfRule>
    <cfRule type="expression" dxfId="2250" priority="2246" stopIfTrue="1">
      <formula>$C27="日"</formula>
    </cfRule>
    <cfRule type="expression" dxfId="2249" priority="2247" stopIfTrue="1">
      <formula>$D27="★"</formula>
    </cfRule>
  </conditionalFormatting>
  <conditionalFormatting sqref="J27">
    <cfRule type="expression" dxfId="2248" priority="2242" stopIfTrue="1">
      <formula>$C27="土"</formula>
    </cfRule>
    <cfRule type="expression" dxfId="2247" priority="2243" stopIfTrue="1">
      <formula>$C27="日"</formula>
    </cfRule>
    <cfRule type="expression" dxfId="2246" priority="2244" stopIfTrue="1">
      <formula>$D27="★"</formula>
    </cfRule>
  </conditionalFormatting>
  <conditionalFormatting sqref="J27">
    <cfRule type="expression" dxfId="2245" priority="2239" stopIfTrue="1">
      <formula>$C27="土"</formula>
    </cfRule>
    <cfRule type="expression" dxfId="2244" priority="2240" stopIfTrue="1">
      <formula>$C27="日"</formula>
    </cfRule>
    <cfRule type="expression" dxfId="2243" priority="2241" stopIfTrue="1">
      <formula>$D27="★"</formula>
    </cfRule>
  </conditionalFormatting>
  <conditionalFormatting sqref="I27:J27">
    <cfRule type="expression" dxfId="2242" priority="2236" stopIfTrue="1">
      <formula>$C27="土"</formula>
    </cfRule>
    <cfRule type="expression" dxfId="2241" priority="2237" stopIfTrue="1">
      <formula>$C27="日"</formula>
    </cfRule>
    <cfRule type="expression" dxfId="2240" priority="2238" stopIfTrue="1">
      <formula>$D27="★"</formula>
    </cfRule>
  </conditionalFormatting>
  <conditionalFormatting sqref="J27">
    <cfRule type="expression" dxfId="2239" priority="2233" stopIfTrue="1">
      <formula>$C27="土"</formula>
    </cfRule>
    <cfRule type="expression" dxfId="2238" priority="2234" stopIfTrue="1">
      <formula>$C27="日"</formula>
    </cfRule>
    <cfRule type="expression" dxfId="2237" priority="2235" stopIfTrue="1">
      <formula>$D27="★"</formula>
    </cfRule>
  </conditionalFormatting>
  <conditionalFormatting sqref="J27">
    <cfRule type="expression" dxfId="2236" priority="2230" stopIfTrue="1">
      <formula>$C27="土"</formula>
    </cfRule>
    <cfRule type="expression" dxfId="2235" priority="2231" stopIfTrue="1">
      <formula>$C27="日"</formula>
    </cfRule>
    <cfRule type="expression" dxfId="2234" priority="2232" stopIfTrue="1">
      <formula>$D27="★"</formula>
    </cfRule>
  </conditionalFormatting>
  <conditionalFormatting sqref="J27">
    <cfRule type="expression" dxfId="2233" priority="2227" stopIfTrue="1">
      <formula>$C27="土"</formula>
    </cfRule>
    <cfRule type="expression" dxfId="2232" priority="2228" stopIfTrue="1">
      <formula>$C27="日"</formula>
    </cfRule>
    <cfRule type="expression" dxfId="2231" priority="2229" stopIfTrue="1">
      <formula>$D27="★"</formula>
    </cfRule>
  </conditionalFormatting>
  <conditionalFormatting sqref="I27:J27">
    <cfRule type="expression" dxfId="2230" priority="2224" stopIfTrue="1">
      <formula>$C27="土"</formula>
    </cfRule>
    <cfRule type="expression" dxfId="2229" priority="2225" stopIfTrue="1">
      <formula>$C27="日"</formula>
    </cfRule>
    <cfRule type="expression" dxfId="2228" priority="2226" stopIfTrue="1">
      <formula>$D27="★"</formula>
    </cfRule>
  </conditionalFormatting>
  <conditionalFormatting sqref="J27">
    <cfRule type="expression" dxfId="2227" priority="2221" stopIfTrue="1">
      <formula>$C27="土"</formula>
    </cfRule>
    <cfRule type="expression" dxfId="2226" priority="2222" stopIfTrue="1">
      <formula>$C27="日"</formula>
    </cfRule>
    <cfRule type="expression" dxfId="2225" priority="2223" stopIfTrue="1">
      <formula>$D27="★"</formula>
    </cfRule>
  </conditionalFormatting>
  <conditionalFormatting sqref="J27">
    <cfRule type="expression" dxfId="2224" priority="2218" stopIfTrue="1">
      <formula>$C27="土"</formula>
    </cfRule>
    <cfRule type="expression" dxfId="2223" priority="2219" stopIfTrue="1">
      <formula>$C27="日"</formula>
    </cfRule>
    <cfRule type="expression" dxfId="2222" priority="2220" stopIfTrue="1">
      <formula>$D27="★"</formula>
    </cfRule>
  </conditionalFormatting>
  <conditionalFormatting sqref="J27">
    <cfRule type="expression" dxfId="2221" priority="2215" stopIfTrue="1">
      <formula>$C27="土"</formula>
    </cfRule>
    <cfRule type="expression" dxfId="2220" priority="2216" stopIfTrue="1">
      <formula>$C27="日"</formula>
    </cfRule>
    <cfRule type="expression" dxfId="2219" priority="2217" stopIfTrue="1">
      <formula>$D27="★"</formula>
    </cfRule>
  </conditionalFormatting>
  <conditionalFormatting sqref="I27:J27">
    <cfRule type="expression" dxfId="2218" priority="2212" stopIfTrue="1">
      <formula>$C27="土"</formula>
    </cfRule>
    <cfRule type="expression" dxfId="2217" priority="2213" stopIfTrue="1">
      <formula>$C27="日"</formula>
    </cfRule>
    <cfRule type="expression" dxfId="2216" priority="2214" stopIfTrue="1">
      <formula>$D27="★"</formula>
    </cfRule>
  </conditionalFormatting>
  <conditionalFormatting sqref="J27">
    <cfRule type="expression" dxfId="2215" priority="2209" stopIfTrue="1">
      <formula>$C27="土"</formula>
    </cfRule>
    <cfRule type="expression" dxfId="2214" priority="2210" stopIfTrue="1">
      <formula>$C27="日"</formula>
    </cfRule>
    <cfRule type="expression" dxfId="2213" priority="2211" stopIfTrue="1">
      <formula>$D27="★"</formula>
    </cfRule>
  </conditionalFormatting>
  <conditionalFormatting sqref="I27:J27">
    <cfRule type="expression" dxfId="2212" priority="2206" stopIfTrue="1">
      <formula>$C27="土"</formula>
    </cfRule>
    <cfRule type="expression" dxfId="2211" priority="2207" stopIfTrue="1">
      <formula>$C27="日"</formula>
    </cfRule>
    <cfRule type="expression" dxfId="2210" priority="2208" stopIfTrue="1">
      <formula>$D27="★"</formula>
    </cfRule>
  </conditionalFormatting>
  <conditionalFormatting sqref="J27">
    <cfRule type="expression" dxfId="2209" priority="2203" stopIfTrue="1">
      <formula>$C27="土"</formula>
    </cfRule>
    <cfRule type="expression" dxfId="2208" priority="2204" stopIfTrue="1">
      <formula>$C27="日"</formula>
    </cfRule>
    <cfRule type="expression" dxfId="2207" priority="2205" stopIfTrue="1">
      <formula>$D27="★"</formula>
    </cfRule>
  </conditionalFormatting>
  <conditionalFormatting sqref="I27:J27">
    <cfRule type="expression" dxfId="2206" priority="2200" stopIfTrue="1">
      <formula>$C27="土"</formula>
    </cfRule>
    <cfRule type="expression" dxfId="2205" priority="2201" stopIfTrue="1">
      <formula>$C27="日"</formula>
    </cfRule>
    <cfRule type="expression" dxfId="2204" priority="2202" stopIfTrue="1">
      <formula>$D27="★"</formula>
    </cfRule>
  </conditionalFormatting>
  <conditionalFormatting sqref="J27">
    <cfRule type="expression" dxfId="2203" priority="2197" stopIfTrue="1">
      <formula>$C27="土"</formula>
    </cfRule>
    <cfRule type="expression" dxfId="2202" priority="2198" stopIfTrue="1">
      <formula>$C27="日"</formula>
    </cfRule>
    <cfRule type="expression" dxfId="2201" priority="2199" stopIfTrue="1">
      <formula>$D27="★"</formula>
    </cfRule>
  </conditionalFormatting>
  <conditionalFormatting sqref="I27:J27">
    <cfRule type="expression" dxfId="2200" priority="2194" stopIfTrue="1">
      <formula>$C27="土"</formula>
    </cfRule>
    <cfRule type="expression" dxfId="2199" priority="2195" stopIfTrue="1">
      <formula>$C27="日"</formula>
    </cfRule>
    <cfRule type="expression" dxfId="2198" priority="2196" stopIfTrue="1">
      <formula>$D27="★"</formula>
    </cfRule>
  </conditionalFormatting>
  <conditionalFormatting sqref="I27:J27">
    <cfRule type="expression" dxfId="2197" priority="2191" stopIfTrue="1">
      <formula>$C27="土"</formula>
    </cfRule>
    <cfRule type="expression" dxfId="2196" priority="2192" stopIfTrue="1">
      <formula>$C27="日"</formula>
    </cfRule>
    <cfRule type="expression" dxfId="2195" priority="2193" stopIfTrue="1">
      <formula>$D27="★"</formula>
    </cfRule>
  </conditionalFormatting>
  <conditionalFormatting sqref="J27">
    <cfRule type="expression" dxfId="2194" priority="2188" stopIfTrue="1">
      <formula>$C27="土"</formula>
    </cfRule>
    <cfRule type="expression" dxfId="2193" priority="2189" stopIfTrue="1">
      <formula>$C27="日"</formula>
    </cfRule>
    <cfRule type="expression" dxfId="2192" priority="2190" stopIfTrue="1">
      <formula>$D27="★"</formula>
    </cfRule>
  </conditionalFormatting>
  <conditionalFormatting sqref="I27:J27">
    <cfRule type="expression" dxfId="2191" priority="2185" stopIfTrue="1">
      <formula>$C27="土"</formula>
    </cfRule>
    <cfRule type="expression" dxfId="2190" priority="2186" stopIfTrue="1">
      <formula>$C27="日"</formula>
    </cfRule>
    <cfRule type="expression" dxfId="2189" priority="2187" stopIfTrue="1">
      <formula>$D27="★"</formula>
    </cfRule>
  </conditionalFormatting>
  <conditionalFormatting sqref="J27">
    <cfRule type="expression" dxfId="2188" priority="2182" stopIfTrue="1">
      <formula>$C27="土"</formula>
    </cfRule>
    <cfRule type="expression" dxfId="2187" priority="2183" stopIfTrue="1">
      <formula>$C27="日"</formula>
    </cfRule>
    <cfRule type="expression" dxfId="2186" priority="2184" stopIfTrue="1">
      <formula>$D27="★"</formula>
    </cfRule>
  </conditionalFormatting>
  <conditionalFormatting sqref="I27:J27">
    <cfRule type="expression" dxfId="2185" priority="2179" stopIfTrue="1">
      <formula>$C27="土"</formula>
    </cfRule>
    <cfRule type="expression" dxfId="2184" priority="2180" stopIfTrue="1">
      <formula>$C27="日"</formula>
    </cfRule>
    <cfRule type="expression" dxfId="2183" priority="2181" stopIfTrue="1">
      <formula>$D27="★"</formula>
    </cfRule>
  </conditionalFormatting>
  <conditionalFormatting sqref="J27">
    <cfRule type="expression" dxfId="2182" priority="2176" stopIfTrue="1">
      <formula>$C27="土"</formula>
    </cfRule>
    <cfRule type="expression" dxfId="2181" priority="2177" stopIfTrue="1">
      <formula>$C27="日"</formula>
    </cfRule>
    <cfRule type="expression" dxfId="2180" priority="2178" stopIfTrue="1">
      <formula>$D27="★"</formula>
    </cfRule>
  </conditionalFormatting>
  <conditionalFormatting sqref="J27">
    <cfRule type="expression" dxfId="2179" priority="2173" stopIfTrue="1">
      <formula>$C27="土"</formula>
    </cfRule>
    <cfRule type="expression" dxfId="2178" priority="2174" stopIfTrue="1">
      <formula>$C27="日"</formula>
    </cfRule>
    <cfRule type="expression" dxfId="2177" priority="2175" stopIfTrue="1">
      <formula>$D27="★"</formula>
    </cfRule>
  </conditionalFormatting>
  <conditionalFormatting sqref="J27">
    <cfRule type="expression" dxfId="2176" priority="2170" stopIfTrue="1">
      <formula>$C27="土"</formula>
    </cfRule>
    <cfRule type="expression" dxfId="2175" priority="2171" stopIfTrue="1">
      <formula>$C27="日"</formula>
    </cfRule>
    <cfRule type="expression" dxfId="2174" priority="2172" stopIfTrue="1">
      <formula>$D27="★"</formula>
    </cfRule>
  </conditionalFormatting>
  <conditionalFormatting sqref="J27">
    <cfRule type="expression" dxfId="2173" priority="2167" stopIfTrue="1">
      <formula>$C27="土"</formula>
    </cfRule>
    <cfRule type="expression" dxfId="2172" priority="2168" stopIfTrue="1">
      <formula>$C27="日"</formula>
    </cfRule>
    <cfRule type="expression" dxfId="2171" priority="2169" stopIfTrue="1">
      <formula>$D27="★"</formula>
    </cfRule>
  </conditionalFormatting>
  <conditionalFormatting sqref="J27">
    <cfRule type="expression" dxfId="2170" priority="2164" stopIfTrue="1">
      <formula>$C27="土"</formula>
    </cfRule>
    <cfRule type="expression" dxfId="2169" priority="2165" stopIfTrue="1">
      <formula>$C27="日"</formula>
    </cfRule>
    <cfRule type="expression" dxfId="2168" priority="2166" stopIfTrue="1">
      <formula>$D27="★"</formula>
    </cfRule>
  </conditionalFormatting>
  <conditionalFormatting sqref="J27">
    <cfRule type="expression" dxfId="2167" priority="2161" stopIfTrue="1">
      <formula>$C27="土"</formula>
    </cfRule>
    <cfRule type="expression" dxfId="2166" priority="2162" stopIfTrue="1">
      <formula>$C27="日"</formula>
    </cfRule>
    <cfRule type="expression" dxfId="2165" priority="2163" stopIfTrue="1">
      <formula>$D27="★"</formula>
    </cfRule>
  </conditionalFormatting>
  <conditionalFormatting sqref="J27">
    <cfRule type="expression" dxfId="2164" priority="2158" stopIfTrue="1">
      <formula>$C27="土"</formula>
    </cfRule>
    <cfRule type="expression" dxfId="2163" priority="2159" stopIfTrue="1">
      <formula>$C27="日"</formula>
    </cfRule>
    <cfRule type="expression" dxfId="2162" priority="2160" stopIfTrue="1">
      <formula>$D27="★"</formula>
    </cfRule>
  </conditionalFormatting>
  <conditionalFormatting sqref="J27">
    <cfRule type="expression" dxfId="2161" priority="2155" stopIfTrue="1">
      <formula>$C27="土"</formula>
    </cfRule>
    <cfRule type="expression" dxfId="2160" priority="2156" stopIfTrue="1">
      <formula>$C27="日"</formula>
    </cfRule>
    <cfRule type="expression" dxfId="2159" priority="2157" stopIfTrue="1">
      <formula>$D27="★"</formula>
    </cfRule>
  </conditionalFormatting>
  <conditionalFormatting sqref="I27:J27">
    <cfRule type="expression" dxfId="2158" priority="2152" stopIfTrue="1">
      <formula>$C27="土"</formula>
    </cfRule>
    <cfRule type="expression" dxfId="2157" priority="2153" stopIfTrue="1">
      <formula>$C27="日"</formula>
    </cfRule>
    <cfRule type="expression" dxfId="2156" priority="2154" stopIfTrue="1">
      <formula>$D27="★"</formula>
    </cfRule>
  </conditionalFormatting>
  <conditionalFormatting sqref="J27">
    <cfRule type="expression" dxfId="2155" priority="2149" stopIfTrue="1">
      <formula>$C27="土"</formula>
    </cfRule>
    <cfRule type="expression" dxfId="2154" priority="2150" stopIfTrue="1">
      <formula>$C27="日"</formula>
    </cfRule>
    <cfRule type="expression" dxfId="2153" priority="2151" stopIfTrue="1">
      <formula>$D27="★"</formula>
    </cfRule>
  </conditionalFormatting>
  <conditionalFormatting sqref="I27:J27">
    <cfRule type="expression" dxfId="2152" priority="2146" stopIfTrue="1">
      <formula>$C27="土"</formula>
    </cfRule>
    <cfRule type="expression" dxfId="2151" priority="2147" stopIfTrue="1">
      <formula>$C27="日"</formula>
    </cfRule>
    <cfRule type="expression" dxfId="2150" priority="2148" stopIfTrue="1">
      <formula>$D27="★"</formula>
    </cfRule>
  </conditionalFormatting>
  <conditionalFormatting sqref="J27">
    <cfRule type="expression" dxfId="2149" priority="2143" stopIfTrue="1">
      <formula>$C27="土"</formula>
    </cfRule>
    <cfRule type="expression" dxfId="2148" priority="2144" stopIfTrue="1">
      <formula>$C27="日"</formula>
    </cfRule>
    <cfRule type="expression" dxfId="2147" priority="2145" stopIfTrue="1">
      <formula>$D27="★"</formula>
    </cfRule>
  </conditionalFormatting>
  <conditionalFormatting sqref="I27:J27">
    <cfRule type="expression" dxfId="2146" priority="2140" stopIfTrue="1">
      <formula>$C27="土"</formula>
    </cfRule>
    <cfRule type="expression" dxfId="2145" priority="2141" stopIfTrue="1">
      <formula>$C27="日"</formula>
    </cfRule>
    <cfRule type="expression" dxfId="2144" priority="2142" stopIfTrue="1">
      <formula>$D27="★"</formula>
    </cfRule>
  </conditionalFormatting>
  <conditionalFormatting sqref="J27">
    <cfRule type="expression" dxfId="2143" priority="2137" stopIfTrue="1">
      <formula>$C27="土"</formula>
    </cfRule>
    <cfRule type="expression" dxfId="2142" priority="2138" stopIfTrue="1">
      <formula>$C27="日"</formula>
    </cfRule>
    <cfRule type="expression" dxfId="2141" priority="2139" stopIfTrue="1">
      <formula>$D27="★"</formula>
    </cfRule>
  </conditionalFormatting>
  <conditionalFormatting sqref="I27:J27">
    <cfRule type="expression" dxfId="2140" priority="2134" stopIfTrue="1">
      <formula>$C27="土"</formula>
    </cfRule>
    <cfRule type="expression" dxfId="2139" priority="2135" stopIfTrue="1">
      <formula>$C27="日"</formula>
    </cfRule>
    <cfRule type="expression" dxfId="2138" priority="2136" stopIfTrue="1">
      <formula>$D27="★"</formula>
    </cfRule>
  </conditionalFormatting>
  <conditionalFormatting sqref="J27">
    <cfRule type="expression" dxfId="2137" priority="2131" stopIfTrue="1">
      <formula>$C27="土"</formula>
    </cfRule>
    <cfRule type="expression" dxfId="2136" priority="2132" stopIfTrue="1">
      <formula>$C27="日"</formula>
    </cfRule>
    <cfRule type="expression" dxfId="2135" priority="2133" stopIfTrue="1">
      <formula>$D27="★"</formula>
    </cfRule>
  </conditionalFormatting>
  <conditionalFormatting sqref="I27:J27">
    <cfRule type="expression" dxfId="2134" priority="2128" stopIfTrue="1">
      <formula>$C27="土"</formula>
    </cfRule>
    <cfRule type="expression" dxfId="2133" priority="2129" stopIfTrue="1">
      <formula>$C27="日"</formula>
    </cfRule>
    <cfRule type="expression" dxfId="2132" priority="2130" stopIfTrue="1">
      <formula>$D27="★"</formula>
    </cfRule>
  </conditionalFormatting>
  <conditionalFormatting sqref="J27">
    <cfRule type="expression" dxfId="2131" priority="2125" stopIfTrue="1">
      <formula>$C27="土"</formula>
    </cfRule>
    <cfRule type="expression" dxfId="2130" priority="2126" stopIfTrue="1">
      <formula>$C27="日"</formula>
    </cfRule>
    <cfRule type="expression" dxfId="2129" priority="2127" stopIfTrue="1">
      <formula>$D27="★"</formula>
    </cfRule>
  </conditionalFormatting>
  <conditionalFormatting sqref="I27:J27">
    <cfRule type="expression" dxfId="2128" priority="2122" stopIfTrue="1">
      <formula>$C27="土"</formula>
    </cfRule>
    <cfRule type="expression" dxfId="2127" priority="2123" stopIfTrue="1">
      <formula>$C27="日"</formula>
    </cfRule>
    <cfRule type="expression" dxfId="2126" priority="2124" stopIfTrue="1">
      <formula>$D27="★"</formula>
    </cfRule>
  </conditionalFormatting>
  <conditionalFormatting sqref="J27">
    <cfRule type="expression" dxfId="2125" priority="2119" stopIfTrue="1">
      <formula>$C27="土"</formula>
    </cfRule>
    <cfRule type="expression" dxfId="2124" priority="2120" stopIfTrue="1">
      <formula>$C27="日"</formula>
    </cfRule>
    <cfRule type="expression" dxfId="2123" priority="2121" stopIfTrue="1">
      <formula>$D27="★"</formula>
    </cfRule>
  </conditionalFormatting>
  <conditionalFormatting sqref="I27:J27">
    <cfRule type="expression" dxfId="2122" priority="2116" stopIfTrue="1">
      <formula>$C27="土"</formula>
    </cfRule>
    <cfRule type="expression" dxfId="2121" priority="2117" stopIfTrue="1">
      <formula>$C27="日"</formula>
    </cfRule>
    <cfRule type="expression" dxfId="2120" priority="2118" stopIfTrue="1">
      <formula>$D27="★"</formula>
    </cfRule>
  </conditionalFormatting>
  <conditionalFormatting sqref="J27">
    <cfRule type="expression" dxfId="2119" priority="2113" stopIfTrue="1">
      <formula>$C27="土"</formula>
    </cfRule>
    <cfRule type="expression" dxfId="2118" priority="2114" stopIfTrue="1">
      <formula>$C27="日"</formula>
    </cfRule>
    <cfRule type="expression" dxfId="2117" priority="2115" stopIfTrue="1">
      <formula>$D27="★"</formula>
    </cfRule>
  </conditionalFormatting>
  <conditionalFormatting sqref="I27:J27">
    <cfRule type="expression" dxfId="2116" priority="2110" stopIfTrue="1">
      <formula>$C27="土"</formula>
    </cfRule>
    <cfRule type="expression" dxfId="2115" priority="2111" stopIfTrue="1">
      <formula>$C27="日"</formula>
    </cfRule>
    <cfRule type="expression" dxfId="2114" priority="2112" stopIfTrue="1">
      <formula>$D27="★"</formula>
    </cfRule>
  </conditionalFormatting>
  <conditionalFormatting sqref="J27">
    <cfRule type="expression" dxfId="2113" priority="2107" stopIfTrue="1">
      <formula>$C27="土"</formula>
    </cfRule>
    <cfRule type="expression" dxfId="2112" priority="2108" stopIfTrue="1">
      <formula>$C27="日"</formula>
    </cfRule>
    <cfRule type="expression" dxfId="2111" priority="2109" stopIfTrue="1">
      <formula>$D27="★"</formula>
    </cfRule>
  </conditionalFormatting>
  <conditionalFormatting sqref="I27:J27">
    <cfRule type="expression" dxfId="2110" priority="2104" stopIfTrue="1">
      <formula>$C27="土"</formula>
    </cfRule>
    <cfRule type="expression" dxfId="2109" priority="2105" stopIfTrue="1">
      <formula>$C27="日"</formula>
    </cfRule>
    <cfRule type="expression" dxfId="2108" priority="2106" stopIfTrue="1">
      <formula>$D27="★"</formula>
    </cfRule>
  </conditionalFormatting>
  <conditionalFormatting sqref="J27">
    <cfRule type="expression" dxfId="2107" priority="2101" stopIfTrue="1">
      <formula>$C27="土"</formula>
    </cfRule>
    <cfRule type="expression" dxfId="2106" priority="2102" stopIfTrue="1">
      <formula>$C27="日"</formula>
    </cfRule>
    <cfRule type="expression" dxfId="2105" priority="2103" stopIfTrue="1">
      <formula>$D27="★"</formula>
    </cfRule>
  </conditionalFormatting>
  <conditionalFormatting sqref="I27:J27">
    <cfRule type="expression" dxfId="2104" priority="2098" stopIfTrue="1">
      <formula>$C27="土"</formula>
    </cfRule>
    <cfRule type="expression" dxfId="2103" priority="2099" stopIfTrue="1">
      <formula>$C27="日"</formula>
    </cfRule>
    <cfRule type="expression" dxfId="2102" priority="2100" stopIfTrue="1">
      <formula>$D27="★"</formula>
    </cfRule>
  </conditionalFormatting>
  <conditionalFormatting sqref="J27">
    <cfRule type="expression" dxfId="2101" priority="2095" stopIfTrue="1">
      <formula>$C27="土"</formula>
    </cfRule>
    <cfRule type="expression" dxfId="2100" priority="2096" stopIfTrue="1">
      <formula>$C27="日"</formula>
    </cfRule>
    <cfRule type="expression" dxfId="2099" priority="2097" stopIfTrue="1">
      <formula>$D27="★"</formula>
    </cfRule>
  </conditionalFormatting>
  <conditionalFormatting sqref="I27:J27">
    <cfRule type="expression" dxfId="2098" priority="2092" stopIfTrue="1">
      <formula>$C27="土"</formula>
    </cfRule>
    <cfRule type="expression" dxfId="2097" priority="2093" stopIfTrue="1">
      <formula>$C27="日"</formula>
    </cfRule>
    <cfRule type="expression" dxfId="2096" priority="2094" stopIfTrue="1">
      <formula>$D27="★"</formula>
    </cfRule>
  </conditionalFormatting>
  <conditionalFormatting sqref="J27">
    <cfRule type="expression" dxfId="2095" priority="2089" stopIfTrue="1">
      <formula>$C27="土"</formula>
    </cfRule>
    <cfRule type="expression" dxfId="2094" priority="2090" stopIfTrue="1">
      <formula>$C27="日"</formula>
    </cfRule>
    <cfRule type="expression" dxfId="2093" priority="2091" stopIfTrue="1">
      <formula>$D27="★"</formula>
    </cfRule>
  </conditionalFormatting>
  <conditionalFormatting sqref="I27:J27">
    <cfRule type="expression" dxfId="2092" priority="2086" stopIfTrue="1">
      <formula>$C27="土"</formula>
    </cfRule>
    <cfRule type="expression" dxfId="2091" priority="2087" stopIfTrue="1">
      <formula>$C27="日"</formula>
    </cfRule>
    <cfRule type="expression" dxfId="2090" priority="2088" stopIfTrue="1">
      <formula>$D27="★"</formula>
    </cfRule>
  </conditionalFormatting>
  <conditionalFormatting sqref="J27">
    <cfRule type="expression" dxfId="2089" priority="2083" stopIfTrue="1">
      <formula>$C27="土"</formula>
    </cfRule>
    <cfRule type="expression" dxfId="2088" priority="2084" stopIfTrue="1">
      <formula>$C27="日"</formula>
    </cfRule>
    <cfRule type="expression" dxfId="2087" priority="2085" stopIfTrue="1">
      <formula>$D27="★"</formula>
    </cfRule>
  </conditionalFormatting>
  <conditionalFormatting sqref="I27:J27">
    <cfRule type="expression" dxfId="2086" priority="2080" stopIfTrue="1">
      <formula>$C27="土"</formula>
    </cfRule>
    <cfRule type="expression" dxfId="2085" priority="2081" stopIfTrue="1">
      <formula>$C27="日"</formula>
    </cfRule>
    <cfRule type="expression" dxfId="2084" priority="2082" stopIfTrue="1">
      <formula>$D27="★"</formula>
    </cfRule>
  </conditionalFormatting>
  <conditionalFormatting sqref="J27">
    <cfRule type="expression" dxfId="2083" priority="2077" stopIfTrue="1">
      <formula>$C27="土"</formula>
    </cfRule>
    <cfRule type="expression" dxfId="2082" priority="2078" stopIfTrue="1">
      <formula>$C27="日"</formula>
    </cfRule>
    <cfRule type="expression" dxfId="2081" priority="2079" stopIfTrue="1">
      <formula>$D27="★"</formula>
    </cfRule>
  </conditionalFormatting>
  <conditionalFormatting sqref="I27:J27">
    <cfRule type="expression" dxfId="2080" priority="2074" stopIfTrue="1">
      <formula>$C27="土"</formula>
    </cfRule>
    <cfRule type="expression" dxfId="2079" priority="2075" stopIfTrue="1">
      <formula>$C27="日"</formula>
    </cfRule>
    <cfRule type="expression" dxfId="2078" priority="2076" stopIfTrue="1">
      <formula>$D27="★"</formula>
    </cfRule>
  </conditionalFormatting>
  <conditionalFormatting sqref="J27">
    <cfRule type="expression" dxfId="2077" priority="2071" stopIfTrue="1">
      <formula>$C27="土"</formula>
    </cfRule>
    <cfRule type="expression" dxfId="2076" priority="2072" stopIfTrue="1">
      <formula>$C27="日"</formula>
    </cfRule>
    <cfRule type="expression" dxfId="2075" priority="2073" stopIfTrue="1">
      <formula>$D27="★"</formula>
    </cfRule>
  </conditionalFormatting>
  <conditionalFormatting sqref="I27:J27">
    <cfRule type="expression" dxfId="2074" priority="2068" stopIfTrue="1">
      <formula>$C27="土"</formula>
    </cfRule>
    <cfRule type="expression" dxfId="2073" priority="2069" stopIfTrue="1">
      <formula>$C27="日"</formula>
    </cfRule>
    <cfRule type="expression" dxfId="2072" priority="2070" stopIfTrue="1">
      <formula>$D27="★"</formula>
    </cfRule>
  </conditionalFormatting>
  <conditionalFormatting sqref="J27">
    <cfRule type="expression" dxfId="2071" priority="2065" stopIfTrue="1">
      <formula>$C27="土"</formula>
    </cfRule>
    <cfRule type="expression" dxfId="2070" priority="2066" stopIfTrue="1">
      <formula>$C27="日"</formula>
    </cfRule>
    <cfRule type="expression" dxfId="2069" priority="2067" stopIfTrue="1">
      <formula>$D27="★"</formula>
    </cfRule>
  </conditionalFormatting>
  <conditionalFormatting sqref="I27:J27">
    <cfRule type="expression" dxfId="2068" priority="2062" stopIfTrue="1">
      <formula>$C27="土"</formula>
    </cfRule>
    <cfRule type="expression" dxfId="2067" priority="2063" stopIfTrue="1">
      <formula>$C27="日"</formula>
    </cfRule>
    <cfRule type="expression" dxfId="2066" priority="2064" stopIfTrue="1">
      <formula>$D27="★"</formula>
    </cfRule>
  </conditionalFormatting>
  <conditionalFormatting sqref="J27">
    <cfRule type="expression" dxfId="2065" priority="2059" stopIfTrue="1">
      <formula>$C27="土"</formula>
    </cfRule>
    <cfRule type="expression" dxfId="2064" priority="2060" stopIfTrue="1">
      <formula>$C27="日"</formula>
    </cfRule>
    <cfRule type="expression" dxfId="2063" priority="2061" stopIfTrue="1">
      <formula>$D27="★"</formula>
    </cfRule>
  </conditionalFormatting>
  <conditionalFormatting sqref="I28:J28">
    <cfRule type="expression" dxfId="2062" priority="2056" stopIfTrue="1">
      <formula>$C28="土"</formula>
    </cfRule>
    <cfRule type="expression" dxfId="2061" priority="2057" stopIfTrue="1">
      <formula>$C28="日"</formula>
    </cfRule>
    <cfRule type="expression" dxfId="2060" priority="2058" stopIfTrue="1">
      <formula>$D28="★"</formula>
    </cfRule>
  </conditionalFormatting>
  <conditionalFormatting sqref="J28">
    <cfRule type="expression" dxfId="2059" priority="2053" stopIfTrue="1">
      <formula>$C28="土"</formula>
    </cfRule>
    <cfRule type="expression" dxfId="2058" priority="2054" stopIfTrue="1">
      <formula>$C28="日"</formula>
    </cfRule>
    <cfRule type="expression" dxfId="2057" priority="2055" stopIfTrue="1">
      <formula>$D28="★"</formula>
    </cfRule>
  </conditionalFormatting>
  <conditionalFormatting sqref="I28:J28">
    <cfRule type="expression" dxfId="2056" priority="2050" stopIfTrue="1">
      <formula>$C28="土"</formula>
    </cfRule>
    <cfRule type="expression" dxfId="2055" priority="2051" stopIfTrue="1">
      <formula>$C28="日"</formula>
    </cfRule>
    <cfRule type="expression" dxfId="2054" priority="2052" stopIfTrue="1">
      <formula>$D28="★"</formula>
    </cfRule>
  </conditionalFormatting>
  <conditionalFormatting sqref="J28">
    <cfRule type="expression" dxfId="2053" priority="2047" stopIfTrue="1">
      <formula>$C28="土"</formula>
    </cfRule>
    <cfRule type="expression" dxfId="2052" priority="2048" stopIfTrue="1">
      <formula>$C28="日"</formula>
    </cfRule>
    <cfRule type="expression" dxfId="2051" priority="2049" stopIfTrue="1">
      <formula>$D28="★"</formula>
    </cfRule>
  </conditionalFormatting>
  <conditionalFormatting sqref="I28:J28">
    <cfRule type="expression" dxfId="2050" priority="2044" stopIfTrue="1">
      <formula>$C28="土"</formula>
    </cfRule>
    <cfRule type="expression" dxfId="2049" priority="2045" stopIfTrue="1">
      <formula>$C28="日"</formula>
    </cfRule>
    <cfRule type="expression" dxfId="2048" priority="2046" stopIfTrue="1">
      <formula>$D28="★"</formula>
    </cfRule>
  </conditionalFormatting>
  <conditionalFormatting sqref="J28">
    <cfRule type="expression" dxfId="2047" priority="2041" stopIfTrue="1">
      <formula>$C28="土"</formula>
    </cfRule>
    <cfRule type="expression" dxfId="2046" priority="2042" stopIfTrue="1">
      <formula>$C28="日"</formula>
    </cfRule>
    <cfRule type="expression" dxfId="2045" priority="2043" stopIfTrue="1">
      <formula>$D28="★"</formula>
    </cfRule>
  </conditionalFormatting>
  <conditionalFormatting sqref="I28:J28">
    <cfRule type="expression" dxfId="2044" priority="2038" stopIfTrue="1">
      <formula>$C28="土"</formula>
    </cfRule>
    <cfRule type="expression" dxfId="2043" priority="2039" stopIfTrue="1">
      <formula>$C28="日"</formula>
    </cfRule>
    <cfRule type="expression" dxfId="2042" priority="2040" stopIfTrue="1">
      <formula>$D28="★"</formula>
    </cfRule>
  </conditionalFormatting>
  <conditionalFormatting sqref="J28">
    <cfRule type="expression" dxfId="2041" priority="2035" stopIfTrue="1">
      <formula>$C28="土"</formula>
    </cfRule>
    <cfRule type="expression" dxfId="2040" priority="2036" stopIfTrue="1">
      <formula>$C28="日"</formula>
    </cfRule>
    <cfRule type="expression" dxfId="2039" priority="2037" stopIfTrue="1">
      <formula>$D28="★"</formula>
    </cfRule>
  </conditionalFormatting>
  <conditionalFormatting sqref="I28:J28">
    <cfRule type="expression" dxfId="2038" priority="2032" stopIfTrue="1">
      <formula>$C28="土"</formula>
    </cfRule>
    <cfRule type="expression" dxfId="2037" priority="2033" stopIfTrue="1">
      <formula>$C28="日"</formula>
    </cfRule>
    <cfRule type="expression" dxfId="2036" priority="2034" stopIfTrue="1">
      <formula>$D28="★"</formula>
    </cfRule>
  </conditionalFormatting>
  <conditionalFormatting sqref="J28">
    <cfRule type="expression" dxfId="2035" priority="2029" stopIfTrue="1">
      <formula>$C28="土"</formula>
    </cfRule>
    <cfRule type="expression" dxfId="2034" priority="2030" stopIfTrue="1">
      <formula>$C28="日"</formula>
    </cfRule>
    <cfRule type="expression" dxfId="2033" priority="2031" stopIfTrue="1">
      <formula>$D28="★"</formula>
    </cfRule>
  </conditionalFormatting>
  <conditionalFormatting sqref="I28:J28">
    <cfRule type="expression" dxfId="2032" priority="2026" stopIfTrue="1">
      <formula>$C28="土"</formula>
    </cfRule>
    <cfRule type="expression" dxfId="2031" priority="2027" stopIfTrue="1">
      <formula>$C28="日"</formula>
    </cfRule>
    <cfRule type="expression" dxfId="2030" priority="2028" stopIfTrue="1">
      <formula>$D28="★"</formula>
    </cfRule>
  </conditionalFormatting>
  <conditionalFormatting sqref="J28">
    <cfRule type="expression" dxfId="2029" priority="2023" stopIfTrue="1">
      <formula>$C28="土"</formula>
    </cfRule>
    <cfRule type="expression" dxfId="2028" priority="2024" stopIfTrue="1">
      <formula>$C28="日"</formula>
    </cfRule>
    <cfRule type="expression" dxfId="2027" priority="2025" stopIfTrue="1">
      <formula>$D28="★"</formula>
    </cfRule>
  </conditionalFormatting>
  <conditionalFormatting sqref="I28:J28">
    <cfRule type="expression" dxfId="2026" priority="2020" stopIfTrue="1">
      <formula>$C28="土"</formula>
    </cfRule>
    <cfRule type="expression" dxfId="2025" priority="2021" stopIfTrue="1">
      <formula>$C28="日"</formula>
    </cfRule>
    <cfRule type="expression" dxfId="2024" priority="2022" stopIfTrue="1">
      <formula>$D28="★"</formula>
    </cfRule>
  </conditionalFormatting>
  <conditionalFormatting sqref="J28">
    <cfRule type="expression" dxfId="2023" priority="2017" stopIfTrue="1">
      <formula>$C28="土"</formula>
    </cfRule>
    <cfRule type="expression" dxfId="2022" priority="2018" stopIfTrue="1">
      <formula>$C28="日"</formula>
    </cfRule>
    <cfRule type="expression" dxfId="2021" priority="2019" stopIfTrue="1">
      <formula>$D28="★"</formula>
    </cfRule>
  </conditionalFormatting>
  <conditionalFormatting sqref="I28:J28">
    <cfRule type="expression" dxfId="2020" priority="2014" stopIfTrue="1">
      <formula>$C28="土"</formula>
    </cfRule>
    <cfRule type="expression" dxfId="2019" priority="2015" stopIfTrue="1">
      <formula>$C28="日"</formula>
    </cfRule>
    <cfRule type="expression" dxfId="2018" priority="2016" stopIfTrue="1">
      <formula>$D28="★"</formula>
    </cfRule>
  </conditionalFormatting>
  <conditionalFormatting sqref="J28">
    <cfRule type="expression" dxfId="2017" priority="2011" stopIfTrue="1">
      <formula>$C28="土"</formula>
    </cfRule>
    <cfRule type="expression" dxfId="2016" priority="2012" stopIfTrue="1">
      <formula>$C28="日"</formula>
    </cfRule>
    <cfRule type="expression" dxfId="2015" priority="2013" stopIfTrue="1">
      <formula>$D28="★"</formula>
    </cfRule>
  </conditionalFormatting>
  <conditionalFormatting sqref="I28:J28">
    <cfRule type="expression" dxfId="2014" priority="2008" stopIfTrue="1">
      <formula>$C28="土"</formula>
    </cfRule>
    <cfRule type="expression" dxfId="2013" priority="2009" stopIfTrue="1">
      <formula>$C28="日"</formula>
    </cfRule>
    <cfRule type="expression" dxfId="2012" priority="2010" stopIfTrue="1">
      <formula>$D28="★"</formula>
    </cfRule>
  </conditionalFormatting>
  <conditionalFormatting sqref="J28">
    <cfRule type="expression" dxfId="2011" priority="2005" stopIfTrue="1">
      <formula>$C28="土"</formula>
    </cfRule>
    <cfRule type="expression" dxfId="2010" priority="2006" stopIfTrue="1">
      <formula>$C28="日"</formula>
    </cfRule>
    <cfRule type="expression" dxfId="2009" priority="2007" stopIfTrue="1">
      <formula>$D28="★"</formula>
    </cfRule>
  </conditionalFormatting>
  <conditionalFormatting sqref="I28:J28">
    <cfRule type="expression" dxfId="2008" priority="2002" stopIfTrue="1">
      <formula>$C28="土"</formula>
    </cfRule>
    <cfRule type="expression" dxfId="2007" priority="2003" stopIfTrue="1">
      <formula>$C28="日"</formula>
    </cfRule>
    <cfRule type="expression" dxfId="2006" priority="2004" stopIfTrue="1">
      <formula>$D28="★"</formula>
    </cfRule>
  </conditionalFormatting>
  <conditionalFormatting sqref="I28:J28">
    <cfRule type="expression" dxfId="2005" priority="1999" stopIfTrue="1">
      <formula>$C28="土"</formula>
    </cfRule>
    <cfRule type="expression" dxfId="2004" priority="2000" stopIfTrue="1">
      <formula>$C28="日"</formula>
    </cfRule>
    <cfRule type="expression" dxfId="2003" priority="2001" stopIfTrue="1">
      <formula>$D28="★"</formula>
    </cfRule>
  </conditionalFormatting>
  <conditionalFormatting sqref="J28">
    <cfRule type="expression" dxfId="2002" priority="1996" stopIfTrue="1">
      <formula>$C28="土"</formula>
    </cfRule>
    <cfRule type="expression" dxfId="2001" priority="1997" stopIfTrue="1">
      <formula>$C28="日"</formula>
    </cfRule>
    <cfRule type="expression" dxfId="2000" priority="1998" stopIfTrue="1">
      <formula>$D28="★"</formula>
    </cfRule>
  </conditionalFormatting>
  <conditionalFormatting sqref="I28:J28">
    <cfRule type="expression" dxfId="1999" priority="1993" stopIfTrue="1">
      <formula>$C28="土"</formula>
    </cfRule>
    <cfRule type="expression" dxfId="1998" priority="1994" stopIfTrue="1">
      <formula>$C28="日"</formula>
    </cfRule>
    <cfRule type="expression" dxfId="1997" priority="1995" stopIfTrue="1">
      <formula>$D28="★"</formula>
    </cfRule>
  </conditionalFormatting>
  <conditionalFormatting sqref="J28">
    <cfRule type="expression" dxfId="1996" priority="1990" stopIfTrue="1">
      <formula>$C28="土"</formula>
    </cfRule>
    <cfRule type="expression" dxfId="1995" priority="1991" stopIfTrue="1">
      <formula>$C28="日"</formula>
    </cfRule>
    <cfRule type="expression" dxfId="1994" priority="1992" stopIfTrue="1">
      <formula>$D28="★"</formula>
    </cfRule>
  </conditionalFormatting>
  <conditionalFormatting sqref="I28:J28">
    <cfRule type="expression" dxfId="1993" priority="1987" stopIfTrue="1">
      <formula>$C28="土"</formula>
    </cfRule>
    <cfRule type="expression" dxfId="1992" priority="1988" stopIfTrue="1">
      <formula>$C28="日"</formula>
    </cfRule>
    <cfRule type="expression" dxfId="1991" priority="1989" stopIfTrue="1">
      <formula>$D28="★"</formula>
    </cfRule>
  </conditionalFormatting>
  <conditionalFormatting sqref="J28">
    <cfRule type="expression" dxfId="1990" priority="1984" stopIfTrue="1">
      <formula>$C28="土"</formula>
    </cfRule>
    <cfRule type="expression" dxfId="1989" priority="1985" stopIfTrue="1">
      <formula>$C28="日"</formula>
    </cfRule>
    <cfRule type="expression" dxfId="1988" priority="1986" stopIfTrue="1">
      <formula>$D28="★"</formula>
    </cfRule>
  </conditionalFormatting>
  <conditionalFormatting sqref="J28">
    <cfRule type="expression" dxfId="1987" priority="1981" stopIfTrue="1">
      <formula>$C28="土"</formula>
    </cfRule>
    <cfRule type="expression" dxfId="1986" priority="1982" stopIfTrue="1">
      <formula>$C28="日"</formula>
    </cfRule>
    <cfRule type="expression" dxfId="1985" priority="1983" stopIfTrue="1">
      <formula>$D28="★"</formula>
    </cfRule>
  </conditionalFormatting>
  <conditionalFormatting sqref="J28">
    <cfRule type="expression" dxfId="1984" priority="1978" stopIfTrue="1">
      <formula>$C28="土"</formula>
    </cfRule>
    <cfRule type="expression" dxfId="1983" priority="1979" stopIfTrue="1">
      <formula>$C28="日"</formula>
    </cfRule>
    <cfRule type="expression" dxfId="1982" priority="1980" stopIfTrue="1">
      <formula>$D28="★"</formula>
    </cfRule>
  </conditionalFormatting>
  <conditionalFormatting sqref="J28">
    <cfRule type="expression" dxfId="1981" priority="1975" stopIfTrue="1">
      <formula>$C28="土"</formula>
    </cfRule>
    <cfRule type="expression" dxfId="1980" priority="1976" stopIfTrue="1">
      <formula>$C28="日"</formula>
    </cfRule>
    <cfRule type="expression" dxfId="1979" priority="1977" stopIfTrue="1">
      <formula>$D28="★"</formula>
    </cfRule>
  </conditionalFormatting>
  <conditionalFormatting sqref="J28">
    <cfRule type="expression" dxfId="1978" priority="1972" stopIfTrue="1">
      <formula>$C28="土"</formula>
    </cfRule>
    <cfRule type="expression" dxfId="1977" priority="1973" stopIfTrue="1">
      <formula>$C28="日"</formula>
    </cfRule>
    <cfRule type="expression" dxfId="1976" priority="1974" stopIfTrue="1">
      <formula>$D28="★"</formula>
    </cfRule>
  </conditionalFormatting>
  <conditionalFormatting sqref="J28">
    <cfRule type="expression" dxfId="1975" priority="1969" stopIfTrue="1">
      <formula>$C28="土"</formula>
    </cfRule>
    <cfRule type="expression" dxfId="1974" priority="1970" stopIfTrue="1">
      <formula>$C28="日"</formula>
    </cfRule>
    <cfRule type="expression" dxfId="1973" priority="1971" stopIfTrue="1">
      <formula>$D28="★"</formula>
    </cfRule>
  </conditionalFormatting>
  <conditionalFormatting sqref="J28">
    <cfRule type="expression" dxfId="1972" priority="1966" stopIfTrue="1">
      <formula>$C28="土"</formula>
    </cfRule>
    <cfRule type="expression" dxfId="1971" priority="1967" stopIfTrue="1">
      <formula>$C28="日"</formula>
    </cfRule>
    <cfRule type="expression" dxfId="1970" priority="1968" stopIfTrue="1">
      <formula>$D28="★"</formula>
    </cfRule>
  </conditionalFormatting>
  <conditionalFormatting sqref="J28">
    <cfRule type="expression" dxfId="1969" priority="1963" stopIfTrue="1">
      <formula>$C28="土"</formula>
    </cfRule>
    <cfRule type="expression" dxfId="1968" priority="1964" stopIfTrue="1">
      <formula>$C28="日"</formula>
    </cfRule>
    <cfRule type="expression" dxfId="1967" priority="1965" stopIfTrue="1">
      <formula>$D28="★"</formula>
    </cfRule>
  </conditionalFormatting>
  <conditionalFormatting sqref="I28:J28">
    <cfRule type="expression" dxfId="1966" priority="1960" stopIfTrue="1">
      <formula>$C28="土"</formula>
    </cfRule>
    <cfRule type="expression" dxfId="1965" priority="1961" stopIfTrue="1">
      <formula>$C28="日"</formula>
    </cfRule>
    <cfRule type="expression" dxfId="1964" priority="1962" stopIfTrue="1">
      <formula>$D28="★"</formula>
    </cfRule>
  </conditionalFormatting>
  <conditionalFormatting sqref="J28">
    <cfRule type="expression" dxfId="1963" priority="1957" stopIfTrue="1">
      <formula>$C28="土"</formula>
    </cfRule>
    <cfRule type="expression" dxfId="1962" priority="1958" stopIfTrue="1">
      <formula>$C28="日"</formula>
    </cfRule>
    <cfRule type="expression" dxfId="1961" priority="1959" stopIfTrue="1">
      <formula>$D28="★"</formula>
    </cfRule>
  </conditionalFormatting>
  <conditionalFormatting sqref="J28">
    <cfRule type="expression" dxfId="1960" priority="1954" stopIfTrue="1">
      <formula>$C28="土"</formula>
    </cfRule>
    <cfRule type="expression" dxfId="1959" priority="1955" stopIfTrue="1">
      <formula>$C28="日"</formula>
    </cfRule>
    <cfRule type="expression" dxfId="1958" priority="1956" stopIfTrue="1">
      <formula>$D28="★"</formula>
    </cfRule>
  </conditionalFormatting>
  <conditionalFormatting sqref="J28">
    <cfRule type="expression" dxfId="1957" priority="1951" stopIfTrue="1">
      <formula>$C28="土"</formula>
    </cfRule>
    <cfRule type="expression" dxfId="1956" priority="1952" stopIfTrue="1">
      <formula>$C28="日"</formula>
    </cfRule>
    <cfRule type="expression" dxfId="1955" priority="1953" stopIfTrue="1">
      <formula>$D28="★"</formula>
    </cfRule>
  </conditionalFormatting>
  <conditionalFormatting sqref="I28:J28">
    <cfRule type="expression" dxfId="1954" priority="1948" stopIfTrue="1">
      <formula>$C28="土"</formula>
    </cfRule>
    <cfRule type="expression" dxfId="1953" priority="1949" stopIfTrue="1">
      <formula>$C28="日"</formula>
    </cfRule>
    <cfRule type="expression" dxfId="1952" priority="1950" stopIfTrue="1">
      <formula>$D28="★"</formula>
    </cfRule>
  </conditionalFormatting>
  <conditionalFormatting sqref="J28">
    <cfRule type="expression" dxfId="1951" priority="1945" stopIfTrue="1">
      <formula>$C28="土"</formula>
    </cfRule>
    <cfRule type="expression" dxfId="1950" priority="1946" stopIfTrue="1">
      <formula>$C28="日"</formula>
    </cfRule>
    <cfRule type="expression" dxfId="1949" priority="1947" stopIfTrue="1">
      <formula>$D28="★"</formula>
    </cfRule>
  </conditionalFormatting>
  <conditionalFormatting sqref="J28">
    <cfRule type="expression" dxfId="1948" priority="1942" stopIfTrue="1">
      <formula>$C28="土"</formula>
    </cfRule>
    <cfRule type="expression" dxfId="1947" priority="1943" stopIfTrue="1">
      <formula>$C28="日"</formula>
    </cfRule>
    <cfRule type="expression" dxfId="1946" priority="1944" stopIfTrue="1">
      <formula>$D28="★"</formula>
    </cfRule>
  </conditionalFormatting>
  <conditionalFormatting sqref="J28">
    <cfRule type="expression" dxfId="1945" priority="1939" stopIfTrue="1">
      <formula>$C28="土"</formula>
    </cfRule>
    <cfRule type="expression" dxfId="1944" priority="1940" stopIfTrue="1">
      <formula>$C28="日"</formula>
    </cfRule>
    <cfRule type="expression" dxfId="1943" priority="1941" stopIfTrue="1">
      <formula>$D28="★"</formula>
    </cfRule>
  </conditionalFormatting>
  <conditionalFormatting sqref="I28:J28">
    <cfRule type="expression" dxfId="1942" priority="1936" stopIfTrue="1">
      <formula>$C28="土"</formula>
    </cfRule>
    <cfRule type="expression" dxfId="1941" priority="1937" stopIfTrue="1">
      <formula>$C28="日"</formula>
    </cfRule>
    <cfRule type="expression" dxfId="1940" priority="1938" stopIfTrue="1">
      <formula>$D28="★"</formula>
    </cfRule>
  </conditionalFormatting>
  <conditionalFormatting sqref="J28">
    <cfRule type="expression" dxfId="1939" priority="1933" stopIfTrue="1">
      <formula>$C28="土"</formula>
    </cfRule>
    <cfRule type="expression" dxfId="1938" priority="1934" stopIfTrue="1">
      <formula>$C28="日"</formula>
    </cfRule>
    <cfRule type="expression" dxfId="1937" priority="1935" stopIfTrue="1">
      <formula>$D28="★"</formula>
    </cfRule>
  </conditionalFormatting>
  <conditionalFormatting sqref="I28:J28">
    <cfRule type="expression" dxfId="1936" priority="1930" stopIfTrue="1">
      <formula>$C28="土"</formula>
    </cfRule>
    <cfRule type="expression" dxfId="1935" priority="1931" stopIfTrue="1">
      <formula>$C28="日"</formula>
    </cfRule>
    <cfRule type="expression" dxfId="1934" priority="1932" stopIfTrue="1">
      <formula>$D28="★"</formula>
    </cfRule>
  </conditionalFormatting>
  <conditionalFormatting sqref="J28">
    <cfRule type="expression" dxfId="1933" priority="1927" stopIfTrue="1">
      <formula>$C28="土"</formula>
    </cfRule>
    <cfRule type="expression" dxfId="1932" priority="1928" stopIfTrue="1">
      <formula>$C28="日"</formula>
    </cfRule>
    <cfRule type="expression" dxfId="1931" priority="1929" stopIfTrue="1">
      <formula>$D28="★"</formula>
    </cfRule>
  </conditionalFormatting>
  <conditionalFormatting sqref="I28:J28">
    <cfRule type="expression" dxfId="1930" priority="1924" stopIfTrue="1">
      <formula>$C28="土"</formula>
    </cfRule>
    <cfRule type="expression" dxfId="1929" priority="1925" stopIfTrue="1">
      <formula>$C28="日"</formula>
    </cfRule>
    <cfRule type="expression" dxfId="1928" priority="1926" stopIfTrue="1">
      <formula>$D28="★"</formula>
    </cfRule>
  </conditionalFormatting>
  <conditionalFormatting sqref="J28">
    <cfRule type="expression" dxfId="1927" priority="1921" stopIfTrue="1">
      <formula>$C28="土"</formula>
    </cfRule>
    <cfRule type="expression" dxfId="1926" priority="1922" stopIfTrue="1">
      <formula>$C28="日"</formula>
    </cfRule>
    <cfRule type="expression" dxfId="1925" priority="1923" stopIfTrue="1">
      <formula>$D28="★"</formula>
    </cfRule>
  </conditionalFormatting>
  <conditionalFormatting sqref="I28:J28">
    <cfRule type="expression" dxfId="1924" priority="1918" stopIfTrue="1">
      <formula>$C28="土"</formula>
    </cfRule>
    <cfRule type="expression" dxfId="1923" priority="1919" stopIfTrue="1">
      <formula>$C28="日"</formula>
    </cfRule>
    <cfRule type="expression" dxfId="1922" priority="1920" stopIfTrue="1">
      <formula>$D28="★"</formula>
    </cfRule>
  </conditionalFormatting>
  <conditionalFormatting sqref="I28:J28">
    <cfRule type="expression" dxfId="1921" priority="1915" stopIfTrue="1">
      <formula>$C28="土"</formula>
    </cfRule>
    <cfRule type="expression" dxfId="1920" priority="1916" stopIfTrue="1">
      <formula>$C28="日"</formula>
    </cfRule>
    <cfRule type="expression" dxfId="1919" priority="1917" stopIfTrue="1">
      <formula>$D28="★"</formula>
    </cfRule>
  </conditionalFormatting>
  <conditionalFormatting sqref="J28">
    <cfRule type="expression" dxfId="1918" priority="1912" stopIfTrue="1">
      <formula>$C28="土"</formula>
    </cfRule>
    <cfRule type="expression" dxfId="1917" priority="1913" stopIfTrue="1">
      <formula>$C28="日"</formula>
    </cfRule>
    <cfRule type="expression" dxfId="1916" priority="1914" stopIfTrue="1">
      <formula>$D28="★"</formula>
    </cfRule>
  </conditionalFormatting>
  <conditionalFormatting sqref="I28:J28">
    <cfRule type="expression" dxfId="1915" priority="1909" stopIfTrue="1">
      <formula>$C28="土"</formula>
    </cfRule>
    <cfRule type="expression" dxfId="1914" priority="1910" stopIfTrue="1">
      <formula>$C28="日"</formula>
    </cfRule>
    <cfRule type="expression" dxfId="1913" priority="1911" stopIfTrue="1">
      <formula>$D28="★"</formula>
    </cfRule>
  </conditionalFormatting>
  <conditionalFormatting sqref="J28">
    <cfRule type="expression" dxfId="1912" priority="1906" stopIfTrue="1">
      <formula>$C28="土"</formula>
    </cfRule>
    <cfRule type="expression" dxfId="1911" priority="1907" stopIfTrue="1">
      <formula>$C28="日"</formula>
    </cfRule>
    <cfRule type="expression" dxfId="1910" priority="1908" stopIfTrue="1">
      <formula>$D28="★"</formula>
    </cfRule>
  </conditionalFormatting>
  <conditionalFormatting sqref="I28:J28">
    <cfRule type="expression" dxfId="1909" priority="1903" stopIfTrue="1">
      <formula>$C28="土"</formula>
    </cfRule>
    <cfRule type="expression" dxfId="1908" priority="1904" stopIfTrue="1">
      <formula>$C28="日"</formula>
    </cfRule>
    <cfRule type="expression" dxfId="1907" priority="1905" stopIfTrue="1">
      <formula>$D28="★"</formula>
    </cfRule>
  </conditionalFormatting>
  <conditionalFormatting sqref="J28">
    <cfRule type="expression" dxfId="1906" priority="1900" stopIfTrue="1">
      <formula>$C28="土"</formula>
    </cfRule>
    <cfRule type="expression" dxfId="1905" priority="1901" stopIfTrue="1">
      <formula>$C28="日"</formula>
    </cfRule>
    <cfRule type="expression" dxfId="1904" priority="1902" stopIfTrue="1">
      <formula>$D28="★"</formula>
    </cfRule>
  </conditionalFormatting>
  <conditionalFormatting sqref="J28">
    <cfRule type="expression" dxfId="1903" priority="1897" stopIfTrue="1">
      <formula>$C28="土"</formula>
    </cfRule>
    <cfRule type="expression" dxfId="1902" priority="1898" stopIfTrue="1">
      <formula>$C28="日"</formula>
    </cfRule>
    <cfRule type="expression" dxfId="1901" priority="1899" stopIfTrue="1">
      <formula>$D28="★"</formula>
    </cfRule>
  </conditionalFormatting>
  <conditionalFormatting sqref="J28">
    <cfRule type="expression" dxfId="1900" priority="1894" stopIfTrue="1">
      <formula>$C28="土"</formula>
    </cfRule>
    <cfRule type="expression" dxfId="1899" priority="1895" stopIfTrue="1">
      <formula>$C28="日"</formula>
    </cfRule>
    <cfRule type="expression" dxfId="1898" priority="1896" stopIfTrue="1">
      <formula>$D28="★"</formula>
    </cfRule>
  </conditionalFormatting>
  <conditionalFormatting sqref="J28">
    <cfRule type="expression" dxfId="1897" priority="1891" stopIfTrue="1">
      <formula>$C28="土"</formula>
    </cfRule>
    <cfRule type="expression" dxfId="1896" priority="1892" stopIfTrue="1">
      <formula>$C28="日"</formula>
    </cfRule>
    <cfRule type="expression" dxfId="1895" priority="1893" stopIfTrue="1">
      <formula>$D28="★"</formula>
    </cfRule>
  </conditionalFormatting>
  <conditionalFormatting sqref="J28">
    <cfRule type="expression" dxfId="1894" priority="1888" stopIfTrue="1">
      <formula>$C28="土"</formula>
    </cfRule>
    <cfRule type="expression" dxfId="1893" priority="1889" stopIfTrue="1">
      <formula>$C28="日"</formula>
    </cfRule>
    <cfRule type="expression" dxfId="1892" priority="1890" stopIfTrue="1">
      <formula>$D28="★"</formula>
    </cfRule>
  </conditionalFormatting>
  <conditionalFormatting sqref="J28">
    <cfRule type="expression" dxfId="1891" priority="1885" stopIfTrue="1">
      <formula>$C28="土"</formula>
    </cfRule>
    <cfRule type="expression" dxfId="1890" priority="1886" stopIfTrue="1">
      <formula>$C28="日"</formula>
    </cfRule>
    <cfRule type="expression" dxfId="1889" priority="1887" stopIfTrue="1">
      <formula>$D28="★"</formula>
    </cfRule>
  </conditionalFormatting>
  <conditionalFormatting sqref="J28">
    <cfRule type="expression" dxfId="1888" priority="1882" stopIfTrue="1">
      <formula>$C28="土"</formula>
    </cfRule>
    <cfRule type="expression" dxfId="1887" priority="1883" stopIfTrue="1">
      <formula>$C28="日"</formula>
    </cfRule>
    <cfRule type="expression" dxfId="1886" priority="1884" stopIfTrue="1">
      <formula>$D28="★"</formula>
    </cfRule>
  </conditionalFormatting>
  <conditionalFormatting sqref="J28">
    <cfRule type="expression" dxfId="1885" priority="1879" stopIfTrue="1">
      <formula>$C28="土"</formula>
    </cfRule>
    <cfRule type="expression" dxfId="1884" priority="1880" stopIfTrue="1">
      <formula>$C28="日"</formula>
    </cfRule>
    <cfRule type="expression" dxfId="1883" priority="1881" stopIfTrue="1">
      <formula>$D28="★"</formula>
    </cfRule>
  </conditionalFormatting>
  <conditionalFormatting sqref="I28:J28">
    <cfRule type="expression" dxfId="1882" priority="1876" stopIfTrue="1">
      <formula>$C28="土"</formula>
    </cfRule>
    <cfRule type="expression" dxfId="1881" priority="1877" stopIfTrue="1">
      <formula>$C28="日"</formula>
    </cfRule>
    <cfRule type="expression" dxfId="1880" priority="1878" stopIfTrue="1">
      <formula>$D28="★"</formula>
    </cfRule>
  </conditionalFormatting>
  <conditionalFormatting sqref="J28">
    <cfRule type="expression" dxfId="1879" priority="1873" stopIfTrue="1">
      <formula>$C28="土"</formula>
    </cfRule>
    <cfRule type="expression" dxfId="1878" priority="1874" stopIfTrue="1">
      <formula>$C28="日"</formula>
    </cfRule>
    <cfRule type="expression" dxfId="1877" priority="1875" stopIfTrue="1">
      <formula>$D28="★"</formula>
    </cfRule>
  </conditionalFormatting>
  <conditionalFormatting sqref="I28:J28">
    <cfRule type="expression" dxfId="1876" priority="1870" stopIfTrue="1">
      <formula>$C28="土"</formula>
    </cfRule>
    <cfRule type="expression" dxfId="1875" priority="1871" stopIfTrue="1">
      <formula>$C28="日"</formula>
    </cfRule>
    <cfRule type="expression" dxfId="1874" priority="1872" stopIfTrue="1">
      <formula>$D28="★"</formula>
    </cfRule>
  </conditionalFormatting>
  <conditionalFormatting sqref="J28">
    <cfRule type="expression" dxfId="1873" priority="1867" stopIfTrue="1">
      <formula>$C28="土"</formula>
    </cfRule>
    <cfRule type="expression" dxfId="1872" priority="1868" stopIfTrue="1">
      <formula>$C28="日"</formula>
    </cfRule>
    <cfRule type="expression" dxfId="1871" priority="1869" stopIfTrue="1">
      <formula>$D28="★"</formula>
    </cfRule>
  </conditionalFormatting>
  <conditionalFormatting sqref="I28:J28">
    <cfRule type="expression" dxfId="1870" priority="1864" stopIfTrue="1">
      <formula>$C28="土"</formula>
    </cfRule>
    <cfRule type="expression" dxfId="1869" priority="1865" stopIfTrue="1">
      <formula>$C28="日"</formula>
    </cfRule>
    <cfRule type="expression" dxfId="1868" priority="1866" stopIfTrue="1">
      <formula>$D28="★"</formula>
    </cfRule>
  </conditionalFormatting>
  <conditionalFormatting sqref="J28">
    <cfRule type="expression" dxfId="1867" priority="1861" stopIfTrue="1">
      <formula>$C28="土"</formula>
    </cfRule>
    <cfRule type="expression" dxfId="1866" priority="1862" stopIfTrue="1">
      <formula>$C28="日"</formula>
    </cfRule>
    <cfRule type="expression" dxfId="1865" priority="1863" stopIfTrue="1">
      <formula>$D28="★"</formula>
    </cfRule>
  </conditionalFormatting>
  <conditionalFormatting sqref="I28:J28">
    <cfRule type="expression" dxfId="1864" priority="1858" stopIfTrue="1">
      <formula>$C28="土"</formula>
    </cfRule>
    <cfRule type="expression" dxfId="1863" priority="1859" stopIfTrue="1">
      <formula>$C28="日"</formula>
    </cfRule>
    <cfRule type="expression" dxfId="1862" priority="1860" stopIfTrue="1">
      <formula>$D28="★"</formula>
    </cfRule>
  </conditionalFormatting>
  <conditionalFormatting sqref="J28">
    <cfRule type="expression" dxfId="1861" priority="1855" stopIfTrue="1">
      <formula>$C28="土"</formula>
    </cfRule>
    <cfRule type="expression" dxfId="1860" priority="1856" stopIfTrue="1">
      <formula>$C28="日"</formula>
    </cfRule>
    <cfRule type="expression" dxfId="1859" priority="1857" stopIfTrue="1">
      <formula>$D28="★"</formula>
    </cfRule>
  </conditionalFormatting>
  <conditionalFormatting sqref="I28:J28">
    <cfRule type="expression" dxfId="1858" priority="1852" stopIfTrue="1">
      <formula>$C28="土"</formula>
    </cfRule>
    <cfRule type="expression" dxfId="1857" priority="1853" stopIfTrue="1">
      <formula>$C28="日"</formula>
    </cfRule>
    <cfRule type="expression" dxfId="1856" priority="1854" stopIfTrue="1">
      <formula>$D28="★"</formula>
    </cfRule>
  </conditionalFormatting>
  <conditionalFormatting sqref="J28">
    <cfRule type="expression" dxfId="1855" priority="1849" stopIfTrue="1">
      <formula>$C28="土"</formula>
    </cfRule>
    <cfRule type="expression" dxfId="1854" priority="1850" stopIfTrue="1">
      <formula>$C28="日"</formula>
    </cfRule>
    <cfRule type="expression" dxfId="1853" priority="1851" stopIfTrue="1">
      <formula>$D28="★"</formula>
    </cfRule>
  </conditionalFormatting>
  <conditionalFormatting sqref="I28:J28">
    <cfRule type="expression" dxfId="1852" priority="1846" stopIfTrue="1">
      <formula>$C28="土"</formula>
    </cfRule>
    <cfRule type="expression" dxfId="1851" priority="1847" stopIfTrue="1">
      <formula>$C28="日"</formula>
    </cfRule>
    <cfRule type="expression" dxfId="1850" priority="1848" stopIfTrue="1">
      <formula>$D28="★"</formula>
    </cfRule>
  </conditionalFormatting>
  <conditionalFormatting sqref="J28">
    <cfRule type="expression" dxfId="1849" priority="1843" stopIfTrue="1">
      <formula>$C28="土"</formula>
    </cfRule>
    <cfRule type="expression" dxfId="1848" priority="1844" stopIfTrue="1">
      <formula>$C28="日"</formula>
    </cfRule>
    <cfRule type="expression" dxfId="1847" priority="1845" stopIfTrue="1">
      <formula>$D28="★"</formula>
    </cfRule>
  </conditionalFormatting>
  <conditionalFormatting sqref="I28:J28">
    <cfRule type="expression" dxfId="1846" priority="1840" stopIfTrue="1">
      <formula>$C28="土"</formula>
    </cfRule>
    <cfRule type="expression" dxfId="1845" priority="1841" stopIfTrue="1">
      <formula>$C28="日"</formula>
    </cfRule>
    <cfRule type="expression" dxfId="1844" priority="1842" stopIfTrue="1">
      <formula>$D28="★"</formula>
    </cfRule>
  </conditionalFormatting>
  <conditionalFormatting sqref="J28">
    <cfRule type="expression" dxfId="1843" priority="1837" stopIfTrue="1">
      <formula>$C28="土"</formula>
    </cfRule>
    <cfRule type="expression" dxfId="1842" priority="1838" stopIfTrue="1">
      <formula>$C28="日"</formula>
    </cfRule>
    <cfRule type="expression" dxfId="1841" priority="1839" stopIfTrue="1">
      <formula>$D28="★"</formula>
    </cfRule>
  </conditionalFormatting>
  <conditionalFormatting sqref="I28:J28">
    <cfRule type="expression" dxfId="1840" priority="1834" stopIfTrue="1">
      <formula>$C28="土"</formula>
    </cfRule>
    <cfRule type="expression" dxfId="1839" priority="1835" stopIfTrue="1">
      <formula>$C28="日"</formula>
    </cfRule>
    <cfRule type="expression" dxfId="1838" priority="1836" stopIfTrue="1">
      <formula>$D28="★"</formula>
    </cfRule>
  </conditionalFormatting>
  <conditionalFormatting sqref="J28">
    <cfRule type="expression" dxfId="1837" priority="1831" stopIfTrue="1">
      <formula>$C28="土"</formula>
    </cfRule>
    <cfRule type="expression" dxfId="1836" priority="1832" stopIfTrue="1">
      <formula>$C28="日"</formula>
    </cfRule>
    <cfRule type="expression" dxfId="1835" priority="1833" stopIfTrue="1">
      <formula>$D28="★"</formula>
    </cfRule>
  </conditionalFormatting>
  <conditionalFormatting sqref="I28:J28">
    <cfRule type="expression" dxfId="1834" priority="1828" stopIfTrue="1">
      <formula>$C28="土"</formula>
    </cfRule>
    <cfRule type="expression" dxfId="1833" priority="1829" stopIfTrue="1">
      <formula>$C28="日"</formula>
    </cfRule>
    <cfRule type="expression" dxfId="1832" priority="1830" stopIfTrue="1">
      <formula>$D28="★"</formula>
    </cfRule>
  </conditionalFormatting>
  <conditionalFormatting sqref="J28">
    <cfRule type="expression" dxfId="1831" priority="1825" stopIfTrue="1">
      <formula>$C28="土"</formula>
    </cfRule>
    <cfRule type="expression" dxfId="1830" priority="1826" stopIfTrue="1">
      <formula>$C28="日"</formula>
    </cfRule>
    <cfRule type="expression" dxfId="1829" priority="1827" stopIfTrue="1">
      <formula>$D28="★"</formula>
    </cfRule>
  </conditionalFormatting>
  <conditionalFormatting sqref="I28:J28">
    <cfRule type="expression" dxfId="1828" priority="1822" stopIfTrue="1">
      <formula>$C28="土"</formula>
    </cfRule>
    <cfRule type="expression" dxfId="1827" priority="1823" stopIfTrue="1">
      <formula>$C28="日"</formula>
    </cfRule>
    <cfRule type="expression" dxfId="1826" priority="1824" stopIfTrue="1">
      <formula>$D28="★"</formula>
    </cfRule>
  </conditionalFormatting>
  <conditionalFormatting sqref="J28">
    <cfRule type="expression" dxfId="1825" priority="1819" stopIfTrue="1">
      <formula>$C28="土"</formula>
    </cfRule>
    <cfRule type="expression" dxfId="1824" priority="1820" stopIfTrue="1">
      <formula>$C28="日"</formula>
    </cfRule>
    <cfRule type="expression" dxfId="1823" priority="1821" stopIfTrue="1">
      <formula>$D28="★"</formula>
    </cfRule>
  </conditionalFormatting>
  <conditionalFormatting sqref="I28:J28">
    <cfRule type="expression" dxfId="1822" priority="1816" stopIfTrue="1">
      <formula>$C28="土"</formula>
    </cfRule>
    <cfRule type="expression" dxfId="1821" priority="1817" stopIfTrue="1">
      <formula>$C28="日"</formula>
    </cfRule>
    <cfRule type="expression" dxfId="1820" priority="1818" stopIfTrue="1">
      <formula>$D28="★"</formula>
    </cfRule>
  </conditionalFormatting>
  <conditionalFormatting sqref="J28">
    <cfRule type="expression" dxfId="1819" priority="1813" stopIfTrue="1">
      <formula>$C28="土"</formula>
    </cfRule>
    <cfRule type="expression" dxfId="1818" priority="1814" stopIfTrue="1">
      <formula>$C28="日"</formula>
    </cfRule>
    <cfRule type="expression" dxfId="1817" priority="1815" stopIfTrue="1">
      <formula>$D28="★"</formula>
    </cfRule>
  </conditionalFormatting>
  <conditionalFormatting sqref="I28:J28">
    <cfRule type="expression" dxfId="1816" priority="1810" stopIfTrue="1">
      <formula>$C28="土"</formula>
    </cfRule>
    <cfRule type="expression" dxfId="1815" priority="1811" stopIfTrue="1">
      <formula>$C28="日"</formula>
    </cfRule>
    <cfRule type="expression" dxfId="1814" priority="1812" stopIfTrue="1">
      <formula>$D28="★"</formula>
    </cfRule>
  </conditionalFormatting>
  <conditionalFormatting sqref="J28">
    <cfRule type="expression" dxfId="1813" priority="1807" stopIfTrue="1">
      <formula>$C28="土"</formula>
    </cfRule>
    <cfRule type="expression" dxfId="1812" priority="1808" stopIfTrue="1">
      <formula>$C28="日"</formula>
    </cfRule>
    <cfRule type="expression" dxfId="1811" priority="1809" stopIfTrue="1">
      <formula>$D28="★"</formula>
    </cfRule>
  </conditionalFormatting>
  <conditionalFormatting sqref="I28:J28">
    <cfRule type="expression" dxfId="1810" priority="1804" stopIfTrue="1">
      <formula>$C28="土"</formula>
    </cfRule>
    <cfRule type="expression" dxfId="1809" priority="1805" stopIfTrue="1">
      <formula>$C28="日"</formula>
    </cfRule>
    <cfRule type="expression" dxfId="1808" priority="1806" stopIfTrue="1">
      <formula>$D28="★"</formula>
    </cfRule>
  </conditionalFormatting>
  <conditionalFormatting sqref="J28">
    <cfRule type="expression" dxfId="1807" priority="1801" stopIfTrue="1">
      <formula>$C28="土"</formula>
    </cfRule>
    <cfRule type="expression" dxfId="1806" priority="1802" stopIfTrue="1">
      <formula>$C28="日"</formula>
    </cfRule>
    <cfRule type="expression" dxfId="1805" priority="1803" stopIfTrue="1">
      <formula>$D28="★"</formula>
    </cfRule>
  </conditionalFormatting>
  <conditionalFormatting sqref="I28:J28">
    <cfRule type="expression" dxfId="1804" priority="1798" stopIfTrue="1">
      <formula>$C28="土"</formula>
    </cfRule>
    <cfRule type="expression" dxfId="1803" priority="1799" stopIfTrue="1">
      <formula>$C28="日"</formula>
    </cfRule>
    <cfRule type="expression" dxfId="1802" priority="1800" stopIfTrue="1">
      <formula>$D28="★"</formula>
    </cfRule>
  </conditionalFormatting>
  <conditionalFormatting sqref="J28">
    <cfRule type="expression" dxfId="1801" priority="1795" stopIfTrue="1">
      <formula>$C28="土"</formula>
    </cfRule>
    <cfRule type="expression" dxfId="1800" priority="1796" stopIfTrue="1">
      <formula>$C28="日"</formula>
    </cfRule>
    <cfRule type="expression" dxfId="1799" priority="1797" stopIfTrue="1">
      <formula>$D28="★"</formula>
    </cfRule>
  </conditionalFormatting>
  <conditionalFormatting sqref="I28:J28">
    <cfRule type="expression" dxfId="1798" priority="1792" stopIfTrue="1">
      <formula>$C28="土"</formula>
    </cfRule>
    <cfRule type="expression" dxfId="1797" priority="1793" stopIfTrue="1">
      <formula>$C28="日"</formula>
    </cfRule>
    <cfRule type="expression" dxfId="1796" priority="1794" stopIfTrue="1">
      <formula>$D28="★"</formula>
    </cfRule>
  </conditionalFormatting>
  <conditionalFormatting sqref="J28">
    <cfRule type="expression" dxfId="1795" priority="1789" stopIfTrue="1">
      <formula>$C28="土"</formula>
    </cfRule>
    <cfRule type="expression" dxfId="1794" priority="1790" stopIfTrue="1">
      <formula>$C28="日"</formula>
    </cfRule>
    <cfRule type="expression" dxfId="1793" priority="1791" stopIfTrue="1">
      <formula>$D28="★"</formula>
    </cfRule>
  </conditionalFormatting>
  <conditionalFormatting sqref="I28:J28">
    <cfRule type="expression" dxfId="1792" priority="1786" stopIfTrue="1">
      <formula>$C28="土"</formula>
    </cfRule>
    <cfRule type="expression" dxfId="1791" priority="1787" stopIfTrue="1">
      <formula>$C28="日"</formula>
    </cfRule>
    <cfRule type="expression" dxfId="1790" priority="1788" stopIfTrue="1">
      <formula>$D28="★"</formula>
    </cfRule>
  </conditionalFormatting>
  <conditionalFormatting sqref="J28">
    <cfRule type="expression" dxfId="1789" priority="1783" stopIfTrue="1">
      <formula>$C28="土"</formula>
    </cfRule>
    <cfRule type="expression" dxfId="1788" priority="1784" stopIfTrue="1">
      <formula>$C28="日"</formula>
    </cfRule>
    <cfRule type="expression" dxfId="1787" priority="1785" stopIfTrue="1">
      <formula>$D28="★"</formula>
    </cfRule>
  </conditionalFormatting>
  <conditionalFormatting sqref="I29:J29">
    <cfRule type="expression" dxfId="1786" priority="1780" stopIfTrue="1">
      <formula>$C29="土"</formula>
    </cfRule>
    <cfRule type="expression" dxfId="1785" priority="1781" stopIfTrue="1">
      <formula>$C29="日"</formula>
    </cfRule>
    <cfRule type="expression" dxfId="1784" priority="1782" stopIfTrue="1">
      <formula>$D29="★"</formula>
    </cfRule>
  </conditionalFormatting>
  <conditionalFormatting sqref="J29">
    <cfRule type="expression" dxfId="1783" priority="1777" stopIfTrue="1">
      <formula>$C29="土"</formula>
    </cfRule>
    <cfRule type="expression" dxfId="1782" priority="1778" stopIfTrue="1">
      <formula>$C29="日"</formula>
    </cfRule>
    <cfRule type="expression" dxfId="1781" priority="1779" stopIfTrue="1">
      <formula>$D29="★"</formula>
    </cfRule>
  </conditionalFormatting>
  <conditionalFormatting sqref="I29:J29">
    <cfRule type="expression" dxfId="1780" priority="1774" stopIfTrue="1">
      <formula>$C29="土"</formula>
    </cfRule>
    <cfRule type="expression" dxfId="1779" priority="1775" stopIfTrue="1">
      <formula>$C29="日"</formula>
    </cfRule>
    <cfRule type="expression" dxfId="1778" priority="1776" stopIfTrue="1">
      <formula>$D29="★"</formula>
    </cfRule>
  </conditionalFormatting>
  <conditionalFormatting sqref="J29">
    <cfRule type="expression" dxfId="1777" priority="1771" stopIfTrue="1">
      <formula>$C29="土"</formula>
    </cfRule>
    <cfRule type="expression" dxfId="1776" priority="1772" stopIfTrue="1">
      <formula>$C29="日"</formula>
    </cfRule>
    <cfRule type="expression" dxfId="1775" priority="1773" stopIfTrue="1">
      <formula>$D29="★"</formula>
    </cfRule>
  </conditionalFormatting>
  <conditionalFormatting sqref="I29:J29">
    <cfRule type="expression" dxfId="1774" priority="1768" stopIfTrue="1">
      <formula>$C29="土"</formula>
    </cfRule>
    <cfRule type="expression" dxfId="1773" priority="1769" stopIfTrue="1">
      <formula>$C29="日"</formula>
    </cfRule>
    <cfRule type="expression" dxfId="1772" priority="1770" stopIfTrue="1">
      <formula>$D29="★"</formula>
    </cfRule>
  </conditionalFormatting>
  <conditionalFormatting sqref="J29">
    <cfRule type="expression" dxfId="1771" priority="1765" stopIfTrue="1">
      <formula>$C29="土"</formula>
    </cfRule>
    <cfRule type="expression" dxfId="1770" priority="1766" stopIfTrue="1">
      <formula>$C29="日"</formula>
    </cfRule>
    <cfRule type="expression" dxfId="1769" priority="1767" stopIfTrue="1">
      <formula>$D29="★"</formula>
    </cfRule>
  </conditionalFormatting>
  <conditionalFormatting sqref="I29:J29">
    <cfRule type="expression" dxfId="1768" priority="1762" stopIfTrue="1">
      <formula>$C29="土"</formula>
    </cfRule>
    <cfRule type="expression" dxfId="1767" priority="1763" stopIfTrue="1">
      <formula>$C29="日"</formula>
    </cfRule>
    <cfRule type="expression" dxfId="1766" priority="1764" stopIfTrue="1">
      <formula>$D29="★"</formula>
    </cfRule>
  </conditionalFormatting>
  <conditionalFormatting sqref="J29">
    <cfRule type="expression" dxfId="1765" priority="1759" stopIfTrue="1">
      <formula>$C29="土"</formula>
    </cfRule>
    <cfRule type="expression" dxfId="1764" priority="1760" stopIfTrue="1">
      <formula>$C29="日"</formula>
    </cfRule>
    <cfRule type="expression" dxfId="1763" priority="1761" stopIfTrue="1">
      <formula>$D29="★"</formula>
    </cfRule>
  </conditionalFormatting>
  <conditionalFormatting sqref="I29:J29">
    <cfRule type="expression" dxfId="1762" priority="1756" stopIfTrue="1">
      <formula>$C29="土"</formula>
    </cfRule>
    <cfRule type="expression" dxfId="1761" priority="1757" stopIfTrue="1">
      <formula>$C29="日"</formula>
    </cfRule>
    <cfRule type="expression" dxfId="1760" priority="1758" stopIfTrue="1">
      <formula>$D29="★"</formula>
    </cfRule>
  </conditionalFormatting>
  <conditionalFormatting sqref="J29">
    <cfRule type="expression" dxfId="1759" priority="1753" stopIfTrue="1">
      <formula>$C29="土"</formula>
    </cfRule>
    <cfRule type="expression" dxfId="1758" priority="1754" stopIfTrue="1">
      <formula>$C29="日"</formula>
    </cfRule>
    <cfRule type="expression" dxfId="1757" priority="1755" stopIfTrue="1">
      <formula>$D29="★"</formula>
    </cfRule>
  </conditionalFormatting>
  <conditionalFormatting sqref="I29:J29">
    <cfRule type="expression" dxfId="1756" priority="1750" stopIfTrue="1">
      <formula>$C29="土"</formula>
    </cfRule>
    <cfRule type="expression" dxfId="1755" priority="1751" stopIfTrue="1">
      <formula>$C29="日"</formula>
    </cfRule>
    <cfRule type="expression" dxfId="1754" priority="1752" stopIfTrue="1">
      <formula>$D29="★"</formula>
    </cfRule>
  </conditionalFormatting>
  <conditionalFormatting sqref="J29">
    <cfRule type="expression" dxfId="1753" priority="1747" stopIfTrue="1">
      <formula>$C29="土"</formula>
    </cfRule>
    <cfRule type="expression" dxfId="1752" priority="1748" stopIfTrue="1">
      <formula>$C29="日"</formula>
    </cfRule>
    <cfRule type="expression" dxfId="1751" priority="1749" stopIfTrue="1">
      <formula>$D29="★"</formula>
    </cfRule>
  </conditionalFormatting>
  <conditionalFormatting sqref="I29:J29">
    <cfRule type="expression" dxfId="1750" priority="1744" stopIfTrue="1">
      <formula>$C29="土"</formula>
    </cfRule>
    <cfRule type="expression" dxfId="1749" priority="1745" stopIfTrue="1">
      <formula>$C29="日"</formula>
    </cfRule>
    <cfRule type="expression" dxfId="1748" priority="1746" stopIfTrue="1">
      <formula>$D29="★"</formula>
    </cfRule>
  </conditionalFormatting>
  <conditionalFormatting sqref="J29">
    <cfRule type="expression" dxfId="1747" priority="1741" stopIfTrue="1">
      <formula>$C29="土"</formula>
    </cfRule>
    <cfRule type="expression" dxfId="1746" priority="1742" stopIfTrue="1">
      <formula>$C29="日"</formula>
    </cfRule>
    <cfRule type="expression" dxfId="1745" priority="1743" stopIfTrue="1">
      <formula>$D29="★"</formula>
    </cfRule>
  </conditionalFormatting>
  <conditionalFormatting sqref="I29:J29">
    <cfRule type="expression" dxfId="1744" priority="1738" stopIfTrue="1">
      <formula>$C29="土"</formula>
    </cfRule>
    <cfRule type="expression" dxfId="1743" priority="1739" stopIfTrue="1">
      <formula>$C29="日"</formula>
    </cfRule>
    <cfRule type="expression" dxfId="1742" priority="1740" stopIfTrue="1">
      <formula>$D29="★"</formula>
    </cfRule>
  </conditionalFormatting>
  <conditionalFormatting sqref="J29">
    <cfRule type="expression" dxfId="1741" priority="1735" stopIfTrue="1">
      <formula>$C29="土"</formula>
    </cfRule>
    <cfRule type="expression" dxfId="1740" priority="1736" stopIfTrue="1">
      <formula>$C29="日"</formula>
    </cfRule>
    <cfRule type="expression" dxfId="1739" priority="1737" stopIfTrue="1">
      <formula>$D29="★"</formula>
    </cfRule>
  </conditionalFormatting>
  <conditionalFormatting sqref="I29:J29">
    <cfRule type="expression" dxfId="1738" priority="1732" stopIfTrue="1">
      <formula>$C29="土"</formula>
    </cfRule>
    <cfRule type="expression" dxfId="1737" priority="1733" stopIfTrue="1">
      <formula>$C29="日"</formula>
    </cfRule>
    <cfRule type="expression" dxfId="1736" priority="1734" stopIfTrue="1">
      <formula>$D29="★"</formula>
    </cfRule>
  </conditionalFormatting>
  <conditionalFormatting sqref="J29">
    <cfRule type="expression" dxfId="1735" priority="1729" stopIfTrue="1">
      <formula>$C29="土"</formula>
    </cfRule>
    <cfRule type="expression" dxfId="1734" priority="1730" stopIfTrue="1">
      <formula>$C29="日"</formula>
    </cfRule>
    <cfRule type="expression" dxfId="1733" priority="1731" stopIfTrue="1">
      <formula>$D29="★"</formula>
    </cfRule>
  </conditionalFormatting>
  <conditionalFormatting sqref="I29:J29">
    <cfRule type="expression" dxfId="1732" priority="1726" stopIfTrue="1">
      <formula>$C29="土"</formula>
    </cfRule>
    <cfRule type="expression" dxfId="1731" priority="1727" stopIfTrue="1">
      <formula>$C29="日"</formula>
    </cfRule>
    <cfRule type="expression" dxfId="1730" priority="1728" stopIfTrue="1">
      <formula>$D29="★"</formula>
    </cfRule>
  </conditionalFormatting>
  <conditionalFormatting sqref="J29">
    <cfRule type="expression" dxfId="1729" priority="1723" stopIfTrue="1">
      <formula>$C29="土"</formula>
    </cfRule>
    <cfRule type="expression" dxfId="1728" priority="1724" stopIfTrue="1">
      <formula>$C29="日"</formula>
    </cfRule>
    <cfRule type="expression" dxfId="1727" priority="1725" stopIfTrue="1">
      <formula>$D29="★"</formula>
    </cfRule>
  </conditionalFormatting>
  <conditionalFormatting sqref="I29:J29">
    <cfRule type="expression" dxfId="1726" priority="1720" stopIfTrue="1">
      <formula>$C29="土"</formula>
    </cfRule>
    <cfRule type="expression" dxfId="1725" priority="1721" stopIfTrue="1">
      <formula>$C29="日"</formula>
    </cfRule>
    <cfRule type="expression" dxfId="1724" priority="1722" stopIfTrue="1">
      <formula>$D29="★"</formula>
    </cfRule>
  </conditionalFormatting>
  <conditionalFormatting sqref="J29">
    <cfRule type="expression" dxfId="1723" priority="1717" stopIfTrue="1">
      <formula>$C29="土"</formula>
    </cfRule>
    <cfRule type="expression" dxfId="1722" priority="1718" stopIfTrue="1">
      <formula>$C29="日"</formula>
    </cfRule>
    <cfRule type="expression" dxfId="1721" priority="1719" stopIfTrue="1">
      <formula>$D29="★"</formula>
    </cfRule>
  </conditionalFormatting>
  <conditionalFormatting sqref="I29:J29">
    <cfRule type="expression" dxfId="1720" priority="1714" stopIfTrue="1">
      <formula>$C29="土"</formula>
    </cfRule>
    <cfRule type="expression" dxfId="1719" priority="1715" stopIfTrue="1">
      <formula>$C29="日"</formula>
    </cfRule>
    <cfRule type="expression" dxfId="1718" priority="1716" stopIfTrue="1">
      <formula>$D29="★"</formula>
    </cfRule>
  </conditionalFormatting>
  <conditionalFormatting sqref="I29:J29">
    <cfRule type="expression" dxfId="1717" priority="1711" stopIfTrue="1">
      <formula>$C29="土"</formula>
    </cfRule>
    <cfRule type="expression" dxfId="1716" priority="1712" stopIfTrue="1">
      <formula>$C29="日"</formula>
    </cfRule>
    <cfRule type="expression" dxfId="1715" priority="1713" stopIfTrue="1">
      <formula>$D29="★"</formula>
    </cfRule>
  </conditionalFormatting>
  <conditionalFormatting sqref="J29">
    <cfRule type="expression" dxfId="1714" priority="1708" stopIfTrue="1">
      <formula>$C29="土"</formula>
    </cfRule>
    <cfRule type="expression" dxfId="1713" priority="1709" stopIfTrue="1">
      <formula>$C29="日"</formula>
    </cfRule>
    <cfRule type="expression" dxfId="1712" priority="1710" stopIfTrue="1">
      <formula>$D29="★"</formula>
    </cfRule>
  </conditionalFormatting>
  <conditionalFormatting sqref="I29:J29">
    <cfRule type="expression" dxfId="1711" priority="1705" stopIfTrue="1">
      <formula>$C29="土"</formula>
    </cfRule>
    <cfRule type="expression" dxfId="1710" priority="1706" stopIfTrue="1">
      <formula>$C29="日"</formula>
    </cfRule>
    <cfRule type="expression" dxfId="1709" priority="1707" stopIfTrue="1">
      <formula>$D29="★"</formula>
    </cfRule>
  </conditionalFormatting>
  <conditionalFormatting sqref="J29">
    <cfRule type="expression" dxfId="1708" priority="1702" stopIfTrue="1">
      <formula>$C29="土"</formula>
    </cfRule>
    <cfRule type="expression" dxfId="1707" priority="1703" stopIfTrue="1">
      <formula>$C29="日"</formula>
    </cfRule>
    <cfRule type="expression" dxfId="1706" priority="1704" stopIfTrue="1">
      <formula>$D29="★"</formula>
    </cfRule>
  </conditionalFormatting>
  <conditionalFormatting sqref="I29:J29">
    <cfRule type="expression" dxfId="1705" priority="1699" stopIfTrue="1">
      <formula>$C29="土"</formula>
    </cfRule>
    <cfRule type="expression" dxfId="1704" priority="1700" stopIfTrue="1">
      <formula>$C29="日"</formula>
    </cfRule>
    <cfRule type="expression" dxfId="1703" priority="1701" stopIfTrue="1">
      <formula>$D29="★"</formula>
    </cfRule>
  </conditionalFormatting>
  <conditionalFormatting sqref="J29">
    <cfRule type="expression" dxfId="1702" priority="1696" stopIfTrue="1">
      <formula>$C29="土"</formula>
    </cfRule>
    <cfRule type="expression" dxfId="1701" priority="1697" stopIfTrue="1">
      <formula>$C29="日"</formula>
    </cfRule>
    <cfRule type="expression" dxfId="1700" priority="1698" stopIfTrue="1">
      <formula>$D29="★"</formula>
    </cfRule>
  </conditionalFormatting>
  <conditionalFormatting sqref="J29">
    <cfRule type="expression" dxfId="1699" priority="1693" stopIfTrue="1">
      <formula>$C29="土"</formula>
    </cfRule>
    <cfRule type="expression" dxfId="1698" priority="1694" stopIfTrue="1">
      <formula>$C29="日"</formula>
    </cfRule>
    <cfRule type="expression" dxfId="1697" priority="1695" stopIfTrue="1">
      <formula>$D29="★"</formula>
    </cfRule>
  </conditionalFormatting>
  <conditionalFormatting sqref="J29">
    <cfRule type="expression" dxfId="1696" priority="1690" stopIfTrue="1">
      <formula>$C29="土"</formula>
    </cfRule>
    <cfRule type="expression" dxfId="1695" priority="1691" stopIfTrue="1">
      <formula>$C29="日"</formula>
    </cfRule>
    <cfRule type="expression" dxfId="1694" priority="1692" stopIfTrue="1">
      <formula>$D29="★"</formula>
    </cfRule>
  </conditionalFormatting>
  <conditionalFormatting sqref="J29">
    <cfRule type="expression" dxfId="1693" priority="1687" stopIfTrue="1">
      <formula>$C29="土"</formula>
    </cfRule>
    <cfRule type="expression" dxfId="1692" priority="1688" stopIfTrue="1">
      <formula>$C29="日"</formula>
    </cfRule>
    <cfRule type="expression" dxfId="1691" priority="1689" stopIfTrue="1">
      <formula>$D29="★"</formula>
    </cfRule>
  </conditionalFormatting>
  <conditionalFormatting sqref="J29">
    <cfRule type="expression" dxfId="1690" priority="1684" stopIfTrue="1">
      <formula>$C29="土"</formula>
    </cfRule>
    <cfRule type="expression" dxfId="1689" priority="1685" stopIfTrue="1">
      <formula>$C29="日"</formula>
    </cfRule>
    <cfRule type="expression" dxfId="1688" priority="1686" stopIfTrue="1">
      <formula>$D29="★"</formula>
    </cfRule>
  </conditionalFormatting>
  <conditionalFormatting sqref="J29">
    <cfRule type="expression" dxfId="1687" priority="1681" stopIfTrue="1">
      <formula>$C29="土"</formula>
    </cfRule>
    <cfRule type="expression" dxfId="1686" priority="1682" stopIfTrue="1">
      <formula>$C29="日"</formula>
    </cfRule>
    <cfRule type="expression" dxfId="1685" priority="1683" stopIfTrue="1">
      <formula>$D29="★"</formula>
    </cfRule>
  </conditionalFormatting>
  <conditionalFormatting sqref="J29">
    <cfRule type="expression" dxfId="1684" priority="1678" stopIfTrue="1">
      <formula>$C29="土"</formula>
    </cfRule>
    <cfRule type="expression" dxfId="1683" priority="1679" stopIfTrue="1">
      <formula>$C29="日"</formula>
    </cfRule>
    <cfRule type="expression" dxfId="1682" priority="1680" stopIfTrue="1">
      <formula>$D29="★"</formula>
    </cfRule>
  </conditionalFormatting>
  <conditionalFormatting sqref="J29">
    <cfRule type="expression" dxfId="1681" priority="1675" stopIfTrue="1">
      <formula>$C29="土"</formula>
    </cfRule>
    <cfRule type="expression" dxfId="1680" priority="1676" stopIfTrue="1">
      <formula>$C29="日"</formula>
    </cfRule>
    <cfRule type="expression" dxfId="1679" priority="1677" stopIfTrue="1">
      <formula>$D29="★"</formula>
    </cfRule>
  </conditionalFormatting>
  <conditionalFormatting sqref="I29:J29">
    <cfRule type="expression" dxfId="1678" priority="1672" stopIfTrue="1">
      <formula>$C29="土"</formula>
    </cfRule>
    <cfRule type="expression" dxfId="1677" priority="1673" stopIfTrue="1">
      <formula>$C29="日"</formula>
    </cfRule>
    <cfRule type="expression" dxfId="1676" priority="1674" stopIfTrue="1">
      <formula>$D29="★"</formula>
    </cfRule>
  </conditionalFormatting>
  <conditionalFormatting sqref="J29">
    <cfRule type="expression" dxfId="1675" priority="1669" stopIfTrue="1">
      <formula>$C29="土"</formula>
    </cfRule>
    <cfRule type="expression" dxfId="1674" priority="1670" stopIfTrue="1">
      <formula>$C29="日"</formula>
    </cfRule>
    <cfRule type="expression" dxfId="1673" priority="1671" stopIfTrue="1">
      <formula>$D29="★"</formula>
    </cfRule>
  </conditionalFormatting>
  <conditionalFormatting sqref="J29">
    <cfRule type="expression" dxfId="1672" priority="1666" stopIfTrue="1">
      <formula>$C29="土"</formula>
    </cfRule>
    <cfRule type="expression" dxfId="1671" priority="1667" stopIfTrue="1">
      <formula>$C29="日"</formula>
    </cfRule>
    <cfRule type="expression" dxfId="1670" priority="1668" stopIfTrue="1">
      <formula>$D29="★"</formula>
    </cfRule>
  </conditionalFormatting>
  <conditionalFormatting sqref="J29">
    <cfRule type="expression" dxfId="1669" priority="1663" stopIfTrue="1">
      <formula>$C29="土"</formula>
    </cfRule>
    <cfRule type="expression" dxfId="1668" priority="1664" stopIfTrue="1">
      <formula>$C29="日"</formula>
    </cfRule>
    <cfRule type="expression" dxfId="1667" priority="1665" stopIfTrue="1">
      <formula>$D29="★"</formula>
    </cfRule>
  </conditionalFormatting>
  <conditionalFormatting sqref="I29:J29">
    <cfRule type="expression" dxfId="1666" priority="1660" stopIfTrue="1">
      <formula>$C29="土"</formula>
    </cfRule>
    <cfRule type="expression" dxfId="1665" priority="1661" stopIfTrue="1">
      <formula>$C29="日"</formula>
    </cfRule>
    <cfRule type="expression" dxfId="1664" priority="1662" stopIfTrue="1">
      <formula>$D29="★"</formula>
    </cfRule>
  </conditionalFormatting>
  <conditionalFormatting sqref="J29">
    <cfRule type="expression" dxfId="1663" priority="1657" stopIfTrue="1">
      <formula>$C29="土"</formula>
    </cfRule>
    <cfRule type="expression" dxfId="1662" priority="1658" stopIfTrue="1">
      <formula>$C29="日"</formula>
    </cfRule>
    <cfRule type="expression" dxfId="1661" priority="1659" stopIfTrue="1">
      <formula>$D29="★"</formula>
    </cfRule>
  </conditionalFormatting>
  <conditionalFormatting sqref="J29">
    <cfRule type="expression" dxfId="1660" priority="1654" stopIfTrue="1">
      <formula>$C29="土"</formula>
    </cfRule>
    <cfRule type="expression" dxfId="1659" priority="1655" stopIfTrue="1">
      <formula>$C29="日"</formula>
    </cfRule>
    <cfRule type="expression" dxfId="1658" priority="1656" stopIfTrue="1">
      <formula>$D29="★"</formula>
    </cfRule>
  </conditionalFormatting>
  <conditionalFormatting sqref="J29">
    <cfRule type="expression" dxfId="1657" priority="1651" stopIfTrue="1">
      <formula>$C29="土"</formula>
    </cfRule>
    <cfRule type="expression" dxfId="1656" priority="1652" stopIfTrue="1">
      <formula>$C29="日"</formula>
    </cfRule>
    <cfRule type="expression" dxfId="1655" priority="1653" stopIfTrue="1">
      <formula>$D29="★"</formula>
    </cfRule>
  </conditionalFormatting>
  <conditionalFormatting sqref="I29:J29">
    <cfRule type="expression" dxfId="1654" priority="1648" stopIfTrue="1">
      <formula>$C29="土"</formula>
    </cfRule>
    <cfRule type="expression" dxfId="1653" priority="1649" stopIfTrue="1">
      <formula>$C29="日"</formula>
    </cfRule>
    <cfRule type="expression" dxfId="1652" priority="1650" stopIfTrue="1">
      <formula>$D29="★"</formula>
    </cfRule>
  </conditionalFormatting>
  <conditionalFormatting sqref="J29">
    <cfRule type="expression" dxfId="1651" priority="1645" stopIfTrue="1">
      <formula>$C29="土"</formula>
    </cfRule>
    <cfRule type="expression" dxfId="1650" priority="1646" stopIfTrue="1">
      <formula>$C29="日"</formula>
    </cfRule>
    <cfRule type="expression" dxfId="1649" priority="1647" stopIfTrue="1">
      <formula>$D29="★"</formula>
    </cfRule>
  </conditionalFormatting>
  <conditionalFormatting sqref="I29:J29">
    <cfRule type="expression" dxfId="1648" priority="1642" stopIfTrue="1">
      <formula>$C29="土"</formula>
    </cfRule>
    <cfRule type="expression" dxfId="1647" priority="1643" stopIfTrue="1">
      <formula>$C29="日"</formula>
    </cfRule>
    <cfRule type="expression" dxfId="1646" priority="1644" stopIfTrue="1">
      <formula>$D29="★"</formula>
    </cfRule>
  </conditionalFormatting>
  <conditionalFormatting sqref="J29">
    <cfRule type="expression" dxfId="1645" priority="1639" stopIfTrue="1">
      <formula>$C29="土"</formula>
    </cfRule>
    <cfRule type="expression" dxfId="1644" priority="1640" stopIfTrue="1">
      <formula>$C29="日"</formula>
    </cfRule>
    <cfRule type="expression" dxfId="1643" priority="1641" stopIfTrue="1">
      <formula>$D29="★"</formula>
    </cfRule>
  </conditionalFormatting>
  <conditionalFormatting sqref="I29:J29">
    <cfRule type="expression" dxfId="1642" priority="1636" stopIfTrue="1">
      <formula>$C29="土"</formula>
    </cfRule>
    <cfRule type="expression" dxfId="1641" priority="1637" stopIfTrue="1">
      <formula>$C29="日"</formula>
    </cfRule>
    <cfRule type="expression" dxfId="1640" priority="1638" stopIfTrue="1">
      <formula>$D29="★"</formula>
    </cfRule>
  </conditionalFormatting>
  <conditionalFormatting sqref="J29">
    <cfRule type="expression" dxfId="1639" priority="1633" stopIfTrue="1">
      <formula>$C29="土"</formula>
    </cfRule>
    <cfRule type="expression" dxfId="1638" priority="1634" stopIfTrue="1">
      <formula>$C29="日"</formula>
    </cfRule>
    <cfRule type="expression" dxfId="1637" priority="1635" stopIfTrue="1">
      <formula>$D29="★"</formula>
    </cfRule>
  </conditionalFormatting>
  <conditionalFormatting sqref="I29:J29">
    <cfRule type="expression" dxfId="1636" priority="1630" stopIfTrue="1">
      <formula>$C29="土"</formula>
    </cfRule>
    <cfRule type="expression" dxfId="1635" priority="1631" stopIfTrue="1">
      <formula>$C29="日"</formula>
    </cfRule>
    <cfRule type="expression" dxfId="1634" priority="1632" stopIfTrue="1">
      <formula>$D29="★"</formula>
    </cfRule>
  </conditionalFormatting>
  <conditionalFormatting sqref="I29:J29">
    <cfRule type="expression" dxfId="1633" priority="1627" stopIfTrue="1">
      <formula>$C29="土"</formula>
    </cfRule>
    <cfRule type="expression" dxfId="1632" priority="1628" stopIfTrue="1">
      <formula>$C29="日"</formula>
    </cfRule>
    <cfRule type="expression" dxfId="1631" priority="1629" stopIfTrue="1">
      <formula>$D29="★"</formula>
    </cfRule>
  </conditionalFormatting>
  <conditionalFormatting sqref="J29">
    <cfRule type="expression" dxfId="1630" priority="1624" stopIfTrue="1">
      <formula>$C29="土"</formula>
    </cfRule>
    <cfRule type="expression" dxfId="1629" priority="1625" stopIfTrue="1">
      <formula>$C29="日"</formula>
    </cfRule>
    <cfRule type="expression" dxfId="1628" priority="1626" stopIfTrue="1">
      <formula>$D29="★"</formula>
    </cfRule>
  </conditionalFormatting>
  <conditionalFormatting sqref="I29:J29">
    <cfRule type="expression" dxfId="1627" priority="1621" stopIfTrue="1">
      <formula>$C29="土"</formula>
    </cfRule>
    <cfRule type="expression" dxfId="1626" priority="1622" stopIfTrue="1">
      <formula>$C29="日"</formula>
    </cfRule>
    <cfRule type="expression" dxfId="1625" priority="1623" stopIfTrue="1">
      <formula>$D29="★"</formula>
    </cfRule>
  </conditionalFormatting>
  <conditionalFormatting sqref="J29">
    <cfRule type="expression" dxfId="1624" priority="1618" stopIfTrue="1">
      <formula>$C29="土"</formula>
    </cfRule>
    <cfRule type="expression" dxfId="1623" priority="1619" stopIfTrue="1">
      <formula>$C29="日"</formula>
    </cfRule>
    <cfRule type="expression" dxfId="1622" priority="1620" stopIfTrue="1">
      <formula>$D29="★"</formula>
    </cfRule>
  </conditionalFormatting>
  <conditionalFormatting sqref="I29:J29">
    <cfRule type="expression" dxfId="1621" priority="1615" stopIfTrue="1">
      <formula>$C29="土"</formula>
    </cfRule>
    <cfRule type="expression" dxfId="1620" priority="1616" stopIfTrue="1">
      <formula>$C29="日"</formula>
    </cfRule>
    <cfRule type="expression" dxfId="1619" priority="1617" stopIfTrue="1">
      <formula>$D29="★"</formula>
    </cfRule>
  </conditionalFormatting>
  <conditionalFormatting sqref="J29">
    <cfRule type="expression" dxfId="1618" priority="1612" stopIfTrue="1">
      <formula>$C29="土"</formula>
    </cfRule>
    <cfRule type="expression" dxfId="1617" priority="1613" stopIfTrue="1">
      <formula>$C29="日"</formula>
    </cfRule>
    <cfRule type="expression" dxfId="1616" priority="1614" stopIfTrue="1">
      <formula>$D29="★"</formula>
    </cfRule>
  </conditionalFormatting>
  <conditionalFormatting sqref="J29">
    <cfRule type="expression" dxfId="1615" priority="1609" stopIfTrue="1">
      <formula>$C29="土"</formula>
    </cfRule>
    <cfRule type="expression" dxfId="1614" priority="1610" stopIfTrue="1">
      <formula>$C29="日"</formula>
    </cfRule>
    <cfRule type="expression" dxfId="1613" priority="1611" stopIfTrue="1">
      <formula>$D29="★"</formula>
    </cfRule>
  </conditionalFormatting>
  <conditionalFormatting sqref="J29">
    <cfRule type="expression" dxfId="1612" priority="1606" stopIfTrue="1">
      <formula>$C29="土"</formula>
    </cfRule>
    <cfRule type="expression" dxfId="1611" priority="1607" stopIfTrue="1">
      <formula>$C29="日"</formula>
    </cfRule>
    <cfRule type="expression" dxfId="1610" priority="1608" stopIfTrue="1">
      <formula>$D29="★"</formula>
    </cfRule>
  </conditionalFormatting>
  <conditionalFormatting sqref="J29">
    <cfRule type="expression" dxfId="1609" priority="1603" stopIfTrue="1">
      <formula>$C29="土"</formula>
    </cfRule>
    <cfRule type="expression" dxfId="1608" priority="1604" stopIfTrue="1">
      <formula>$C29="日"</formula>
    </cfRule>
    <cfRule type="expression" dxfId="1607" priority="1605" stopIfTrue="1">
      <formula>$D29="★"</formula>
    </cfRule>
  </conditionalFormatting>
  <conditionalFormatting sqref="J29">
    <cfRule type="expression" dxfId="1606" priority="1600" stopIfTrue="1">
      <formula>$C29="土"</formula>
    </cfRule>
    <cfRule type="expression" dxfId="1605" priority="1601" stopIfTrue="1">
      <formula>$C29="日"</formula>
    </cfRule>
    <cfRule type="expression" dxfId="1604" priority="1602" stopIfTrue="1">
      <formula>$D29="★"</formula>
    </cfRule>
  </conditionalFormatting>
  <conditionalFormatting sqref="J29">
    <cfRule type="expression" dxfId="1603" priority="1597" stopIfTrue="1">
      <formula>$C29="土"</formula>
    </cfRule>
    <cfRule type="expression" dxfId="1602" priority="1598" stopIfTrue="1">
      <formula>$C29="日"</formula>
    </cfRule>
    <cfRule type="expression" dxfId="1601" priority="1599" stopIfTrue="1">
      <formula>$D29="★"</formula>
    </cfRule>
  </conditionalFormatting>
  <conditionalFormatting sqref="J29">
    <cfRule type="expression" dxfId="1600" priority="1594" stopIfTrue="1">
      <formula>$C29="土"</formula>
    </cfRule>
    <cfRule type="expression" dxfId="1599" priority="1595" stopIfTrue="1">
      <formula>$C29="日"</formula>
    </cfRule>
    <cfRule type="expression" dxfId="1598" priority="1596" stopIfTrue="1">
      <formula>$D29="★"</formula>
    </cfRule>
  </conditionalFormatting>
  <conditionalFormatting sqref="J29">
    <cfRule type="expression" dxfId="1597" priority="1591" stopIfTrue="1">
      <formula>$C29="土"</formula>
    </cfRule>
    <cfRule type="expression" dxfId="1596" priority="1592" stopIfTrue="1">
      <formula>$C29="日"</formula>
    </cfRule>
    <cfRule type="expression" dxfId="1595" priority="1593" stopIfTrue="1">
      <formula>$D29="★"</formula>
    </cfRule>
  </conditionalFormatting>
  <conditionalFormatting sqref="I29:J29">
    <cfRule type="expression" dxfId="1594" priority="1588" stopIfTrue="1">
      <formula>$C29="土"</formula>
    </cfRule>
    <cfRule type="expression" dxfId="1593" priority="1589" stopIfTrue="1">
      <formula>$C29="日"</formula>
    </cfRule>
    <cfRule type="expression" dxfId="1592" priority="1590" stopIfTrue="1">
      <formula>$D29="★"</formula>
    </cfRule>
  </conditionalFormatting>
  <conditionalFormatting sqref="J29">
    <cfRule type="expression" dxfId="1591" priority="1585" stopIfTrue="1">
      <formula>$C29="土"</formula>
    </cfRule>
    <cfRule type="expression" dxfId="1590" priority="1586" stopIfTrue="1">
      <formula>$C29="日"</formula>
    </cfRule>
    <cfRule type="expression" dxfId="1589" priority="1587" stopIfTrue="1">
      <formula>$D29="★"</formula>
    </cfRule>
  </conditionalFormatting>
  <conditionalFormatting sqref="I29:J29">
    <cfRule type="expression" dxfId="1588" priority="1582" stopIfTrue="1">
      <formula>$C29="土"</formula>
    </cfRule>
    <cfRule type="expression" dxfId="1587" priority="1583" stopIfTrue="1">
      <formula>$C29="日"</formula>
    </cfRule>
    <cfRule type="expression" dxfId="1586" priority="1584" stopIfTrue="1">
      <formula>$D29="★"</formula>
    </cfRule>
  </conditionalFormatting>
  <conditionalFormatting sqref="J29">
    <cfRule type="expression" dxfId="1585" priority="1579" stopIfTrue="1">
      <formula>$C29="土"</formula>
    </cfRule>
    <cfRule type="expression" dxfId="1584" priority="1580" stopIfTrue="1">
      <formula>$C29="日"</formula>
    </cfRule>
    <cfRule type="expression" dxfId="1583" priority="1581" stopIfTrue="1">
      <formula>$D29="★"</formula>
    </cfRule>
  </conditionalFormatting>
  <conditionalFormatting sqref="I29:J29">
    <cfRule type="expression" dxfId="1582" priority="1576" stopIfTrue="1">
      <formula>$C29="土"</formula>
    </cfRule>
    <cfRule type="expression" dxfId="1581" priority="1577" stopIfTrue="1">
      <formula>$C29="日"</formula>
    </cfRule>
    <cfRule type="expression" dxfId="1580" priority="1578" stopIfTrue="1">
      <formula>$D29="★"</formula>
    </cfRule>
  </conditionalFormatting>
  <conditionalFormatting sqref="J29">
    <cfRule type="expression" dxfId="1579" priority="1573" stopIfTrue="1">
      <formula>$C29="土"</formula>
    </cfRule>
    <cfRule type="expression" dxfId="1578" priority="1574" stopIfTrue="1">
      <formula>$C29="日"</formula>
    </cfRule>
    <cfRule type="expression" dxfId="1577" priority="1575" stopIfTrue="1">
      <formula>$D29="★"</formula>
    </cfRule>
  </conditionalFormatting>
  <conditionalFormatting sqref="I29:J29">
    <cfRule type="expression" dxfId="1576" priority="1570" stopIfTrue="1">
      <formula>$C29="土"</formula>
    </cfRule>
    <cfRule type="expression" dxfId="1575" priority="1571" stopIfTrue="1">
      <formula>$C29="日"</formula>
    </cfRule>
    <cfRule type="expression" dxfId="1574" priority="1572" stopIfTrue="1">
      <formula>$D29="★"</formula>
    </cfRule>
  </conditionalFormatting>
  <conditionalFormatting sqref="J29">
    <cfRule type="expression" dxfId="1573" priority="1567" stopIfTrue="1">
      <formula>$C29="土"</formula>
    </cfRule>
    <cfRule type="expression" dxfId="1572" priority="1568" stopIfTrue="1">
      <formula>$C29="日"</formula>
    </cfRule>
    <cfRule type="expression" dxfId="1571" priority="1569" stopIfTrue="1">
      <formula>$D29="★"</formula>
    </cfRule>
  </conditionalFormatting>
  <conditionalFormatting sqref="I29:J29">
    <cfRule type="expression" dxfId="1570" priority="1564" stopIfTrue="1">
      <formula>$C29="土"</formula>
    </cfRule>
    <cfRule type="expression" dxfId="1569" priority="1565" stopIfTrue="1">
      <formula>$C29="日"</formula>
    </cfRule>
    <cfRule type="expression" dxfId="1568" priority="1566" stopIfTrue="1">
      <formula>$D29="★"</formula>
    </cfRule>
  </conditionalFormatting>
  <conditionalFormatting sqref="J29">
    <cfRule type="expression" dxfId="1567" priority="1561" stopIfTrue="1">
      <formula>$C29="土"</formula>
    </cfRule>
    <cfRule type="expression" dxfId="1566" priority="1562" stopIfTrue="1">
      <formula>$C29="日"</formula>
    </cfRule>
    <cfRule type="expression" dxfId="1565" priority="1563" stopIfTrue="1">
      <formula>$D29="★"</formula>
    </cfRule>
  </conditionalFormatting>
  <conditionalFormatting sqref="I29:J29">
    <cfRule type="expression" dxfId="1564" priority="1558" stopIfTrue="1">
      <formula>$C29="土"</formula>
    </cfRule>
    <cfRule type="expression" dxfId="1563" priority="1559" stopIfTrue="1">
      <formula>$C29="日"</formula>
    </cfRule>
    <cfRule type="expression" dxfId="1562" priority="1560" stopIfTrue="1">
      <formula>$D29="★"</formula>
    </cfRule>
  </conditionalFormatting>
  <conditionalFormatting sqref="J29">
    <cfRule type="expression" dxfId="1561" priority="1555" stopIfTrue="1">
      <formula>$C29="土"</formula>
    </cfRule>
    <cfRule type="expression" dxfId="1560" priority="1556" stopIfTrue="1">
      <formula>$C29="日"</formula>
    </cfRule>
    <cfRule type="expression" dxfId="1559" priority="1557" stopIfTrue="1">
      <formula>$D29="★"</formula>
    </cfRule>
  </conditionalFormatting>
  <conditionalFormatting sqref="I29:J29">
    <cfRule type="expression" dxfId="1558" priority="1552" stopIfTrue="1">
      <formula>$C29="土"</formula>
    </cfRule>
    <cfRule type="expression" dxfId="1557" priority="1553" stopIfTrue="1">
      <formula>$C29="日"</formula>
    </cfRule>
    <cfRule type="expression" dxfId="1556" priority="1554" stopIfTrue="1">
      <formula>$D29="★"</formula>
    </cfRule>
  </conditionalFormatting>
  <conditionalFormatting sqref="J29">
    <cfRule type="expression" dxfId="1555" priority="1549" stopIfTrue="1">
      <formula>$C29="土"</formula>
    </cfRule>
    <cfRule type="expression" dxfId="1554" priority="1550" stopIfTrue="1">
      <formula>$C29="日"</formula>
    </cfRule>
    <cfRule type="expression" dxfId="1553" priority="1551" stopIfTrue="1">
      <formula>$D29="★"</formula>
    </cfRule>
  </conditionalFormatting>
  <conditionalFormatting sqref="I29:J29">
    <cfRule type="expression" dxfId="1552" priority="1546" stopIfTrue="1">
      <formula>$C29="土"</formula>
    </cfRule>
    <cfRule type="expression" dxfId="1551" priority="1547" stopIfTrue="1">
      <formula>$C29="日"</formula>
    </cfRule>
    <cfRule type="expression" dxfId="1550" priority="1548" stopIfTrue="1">
      <formula>$D29="★"</formula>
    </cfRule>
  </conditionalFormatting>
  <conditionalFormatting sqref="J29">
    <cfRule type="expression" dxfId="1549" priority="1543" stopIfTrue="1">
      <formula>$C29="土"</formula>
    </cfRule>
    <cfRule type="expression" dxfId="1548" priority="1544" stopIfTrue="1">
      <formula>$C29="日"</formula>
    </cfRule>
    <cfRule type="expression" dxfId="1547" priority="1545" stopIfTrue="1">
      <formula>$D29="★"</formula>
    </cfRule>
  </conditionalFormatting>
  <conditionalFormatting sqref="I29:J29">
    <cfRule type="expression" dxfId="1546" priority="1540" stopIfTrue="1">
      <formula>$C29="土"</formula>
    </cfRule>
    <cfRule type="expression" dxfId="1545" priority="1541" stopIfTrue="1">
      <formula>$C29="日"</formula>
    </cfRule>
    <cfRule type="expression" dxfId="1544" priority="1542" stopIfTrue="1">
      <formula>$D29="★"</formula>
    </cfRule>
  </conditionalFormatting>
  <conditionalFormatting sqref="J29">
    <cfRule type="expression" dxfId="1543" priority="1537" stopIfTrue="1">
      <formula>$C29="土"</formula>
    </cfRule>
    <cfRule type="expression" dxfId="1542" priority="1538" stopIfTrue="1">
      <formula>$C29="日"</formula>
    </cfRule>
    <cfRule type="expression" dxfId="1541" priority="1539" stopIfTrue="1">
      <formula>$D29="★"</formula>
    </cfRule>
  </conditionalFormatting>
  <conditionalFormatting sqref="I29:J29">
    <cfRule type="expression" dxfId="1540" priority="1534" stopIfTrue="1">
      <formula>$C29="土"</formula>
    </cfRule>
    <cfRule type="expression" dxfId="1539" priority="1535" stopIfTrue="1">
      <formula>$C29="日"</formula>
    </cfRule>
    <cfRule type="expression" dxfId="1538" priority="1536" stopIfTrue="1">
      <formula>$D29="★"</formula>
    </cfRule>
  </conditionalFormatting>
  <conditionalFormatting sqref="J29">
    <cfRule type="expression" dxfId="1537" priority="1531" stopIfTrue="1">
      <formula>$C29="土"</formula>
    </cfRule>
    <cfRule type="expression" dxfId="1536" priority="1532" stopIfTrue="1">
      <formula>$C29="日"</formula>
    </cfRule>
    <cfRule type="expression" dxfId="1535" priority="1533" stopIfTrue="1">
      <formula>$D29="★"</formula>
    </cfRule>
  </conditionalFormatting>
  <conditionalFormatting sqref="I29:J29">
    <cfRule type="expression" dxfId="1534" priority="1528" stopIfTrue="1">
      <formula>$C29="土"</formula>
    </cfRule>
    <cfRule type="expression" dxfId="1533" priority="1529" stopIfTrue="1">
      <formula>$C29="日"</formula>
    </cfRule>
    <cfRule type="expression" dxfId="1532" priority="1530" stopIfTrue="1">
      <formula>$D29="★"</formula>
    </cfRule>
  </conditionalFormatting>
  <conditionalFormatting sqref="J29">
    <cfRule type="expression" dxfId="1531" priority="1525" stopIfTrue="1">
      <formula>$C29="土"</formula>
    </cfRule>
    <cfRule type="expression" dxfId="1530" priority="1526" stopIfTrue="1">
      <formula>$C29="日"</formula>
    </cfRule>
    <cfRule type="expression" dxfId="1529" priority="1527" stopIfTrue="1">
      <formula>$D29="★"</formula>
    </cfRule>
  </conditionalFormatting>
  <conditionalFormatting sqref="I29:J29">
    <cfRule type="expression" dxfId="1528" priority="1522" stopIfTrue="1">
      <formula>$C29="土"</formula>
    </cfRule>
    <cfRule type="expression" dxfId="1527" priority="1523" stopIfTrue="1">
      <formula>$C29="日"</formula>
    </cfRule>
    <cfRule type="expression" dxfId="1526" priority="1524" stopIfTrue="1">
      <formula>$D29="★"</formula>
    </cfRule>
  </conditionalFormatting>
  <conditionalFormatting sqref="J29">
    <cfRule type="expression" dxfId="1525" priority="1519" stopIfTrue="1">
      <formula>$C29="土"</formula>
    </cfRule>
    <cfRule type="expression" dxfId="1524" priority="1520" stopIfTrue="1">
      <formula>$C29="日"</formula>
    </cfRule>
    <cfRule type="expression" dxfId="1523" priority="1521" stopIfTrue="1">
      <formula>$D29="★"</formula>
    </cfRule>
  </conditionalFormatting>
  <conditionalFormatting sqref="I29:J29">
    <cfRule type="expression" dxfId="1522" priority="1516" stopIfTrue="1">
      <formula>$C29="土"</formula>
    </cfRule>
    <cfRule type="expression" dxfId="1521" priority="1517" stopIfTrue="1">
      <formula>$C29="日"</formula>
    </cfRule>
    <cfRule type="expression" dxfId="1520" priority="1518" stopIfTrue="1">
      <formula>$D29="★"</formula>
    </cfRule>
  </conditionalFormatting>
  <conditionalFormatting sqref="J29">
    <cfRule type="expression" dxfId="1519" priority="1513" stopIfTrue="1">
      <formula>$C29="土"</formula>
    </cfRule>
    <cfRule type="expression" dxfId="1518" priority="1514" stopIfTrue="1">
      <formula>$C29="日"</formula>
    </cfRule>
    <cfRule type="expression" dxfId="1517" priority="1515" stopIfTrue="1">
      <formula>$D29="★"</formula>
    </cfRule>
  </conditionalFormatting>
  <conditionalFormatting sqref="I29:J29">
    <cfRule type="expression" dxfId="1516" priority="1510" stopIfTrue="1">
      <formula>$C29="土"</formula>
    </cfRule>
    <cfRule type="expression" dxfId="1515" priority="1511" stopIfTrue="1">
      <formula>$C29="日"</formula>
    </cfRule>
    <cfRule type="expression" dxfId="1514" priority="1512" stopIfTrue="1">
      <formula>$D29="★"</formula>
    </cfRule>
  </conditionalFormatting>
  <conditionalFormatting sqref="J29">
    <cfRule type="expression" dxfId="1513" priority="1507" stopIfTrue="1">
      <formula>$C29="土"</formula>
    </cfRule>
    <cfRule type="expression" dxfId="1512" priority="1508" stopIfTrue="1">
      <formula>$C29="日"</formula>
    </cfRule>
    <cfRule type="expression" dxfId="1511" priority="1509" stopIfTrue="1">
      <formula>$D29="★"</formula>
    </cfRule>
  </conditionalFormatting>
  <conditionalFormatting sqref="I29:J29">
    <cfRule type="expression" dxfId="1510" priority="1504" stopIfTrue="1">
      <formula>$C29="土"</formula>
    </cfRule>
    <cfRule type="expression" dxfId="1509" priority="1505" stopIfTrue="1">
      <formula>$C29="日"</formula>
    </cfRule>
    <cfRule type="expression" dxfId="1508" priority="1506" stopIfTrue="1">
      <formula>$D29="★"</formula>
    </cfRule>
  </conditionalFormatting>
  <conditionalFormatting sqref="J29">
    <cfRule type="expression" dxfId="1507" priority="1501" stopIfTrue="1">
      <formula>$C29="土"</formula>
    </cfRule>
    <cfRule type="expression" dxfId="1506" priority="1502" stopIfTrue="1">
      <formula>$C29="日"</formula>
    </cfRule>
    <cfRule type="expression" dxfId="1505" priority="1503" stopIfTrue="1">
      <formula>$D29="★"</formula>
    </cfRule>
  </conditionalFormatting>
  <conditionalFormatting sqref="I29:J29">
    <cfRule type="expression" dxfId="1504" priority="1498" stopIfTrue="1">
      <formula>$C29="土"</formula>
    </cfRule>
    <cfRule type="expression" dxfId="1503" priority="1499" stopIfTrue="1">
      <formula>$C29="日"</formula>
    </cfRule>
    <cfRule type="expression" dxfId="1502" priority="1500" stopIfTrue="1">
      <formula>$D29="★"</formula>
    </cfRule>
  </conditionalFormatting>
  <conditionalFormatting sqref="J29">
    <cfRule type="expression" dxfId="1501" priority="1495" stopIfTrue="1">
      <formula>$C29="土"</formula>
    </cfRule>
    <cfRule type="expression" dxfId="1500" priority="1496" stopIfTrue="1">
      <formula>$C29="日"</formula>
    </cfRule>
    <cfRule type="expression" dxfId="1499" priority="1497" stopIfTrue="1">
      <formula>$D29="★"</formula>
    </cfRule>
  </conditionalFormatting>
  <conditionalFormatting sqref="I30:J30">
    <cfRule type="expression" dxfId="1498" priority="1492" stopIfTrue="1">
      <formula>$C30="土"</formula>
    </cfRule>
    <cfRule type="expression" dxfId="1497" priority="1493" stopIfTrue="1">
      <formula>$C30="日"</formula>
    </cfRule>
    <cfRule type="expression" dxfId="1496" priority="1494" stopIfTrue="1">
      <formula>$D30="★"</formula>
    </cfRule>
  </conditionalFormatting>
  <conditionalFormatting sqref="J30">
    <cfRule type="expression" dxfId="1495" priority="1489" stopIfTrue="1">
      <formula>$C30="土"</formula>
    </cfRule>
    <cfRule type="expression" dxfId="1494" priority="1490" stopIfTrue="1">
      <formula>$C30="日"</formula>
    </cfRule>
    <cfRule type="expression" dxfId="1493" priority="1491" stopIfTrue="1">
      <formula>$D30="★"</formula>
    </cfRule>
  </conditionalFormatting>
  <conditionalFormatting sqref="I30:J30">
    <cfRule type="expression" dxfId="1492" priority="1486" stopIfTrue="1">
      <formula>$C30="土"</formula>
    </cfRule>
    <cfRule type="expression" dxfId="1491" priority="1487" stopIfTrue="1">
      <formula>$C30="日"</formula>
    </cfRule>
    <cfRule type="expression" dxfId="1490" priority="1488" stopIfTrue="1">
      <formula>$D30="★"</formula>
    </cfRule>
  </conditionalFormatting>
  <conditionalFormatting sqref="J30">
    <cfRule type="expression" dxfId="1489" priority="1483" stopIfTrue="1">
      <formula>$C30="土"</formula>
    </cfRule>
    <cfRule type="expression" dxfId="1488" priority="1484" stopIfTrue="1">
      <formula>$C30="日"</formula>
    </cfRule>
    <cfRule type="expression" dxfId="1487" priority="1485" stopIfTrue="1">
      <formula>$D30="★"</formula>
    </cfRule>
  </conditionalFormatting>
  <conditionalFormatting sqref="I30:J30">
    <cfRule type="expression" dxfId="1486" priority="1480" stopIfTrue="1">
      <formula>$C30="土"</formula>
    </cfRule>
    <cfRule type="expression" dxfId="1485" priority="1481" stopIfTrue="1">
      <formula>$C30="日"</formula>
    </cfRule>
    <cfRule type="expression" dxfId="1484" priority="1482" stopIfTrue="1">
      <formula>$D30="★"</formula>
    </cfRule>
  </conditionalFormatting>
  <conditionalFormatting sqref="J30">
    <cfRule type="expression" dxfId="1483" priority="1477" stopIfTrue="1">
      <formula>$C30="土"</formula>
    </cfRule>
    <cfRule type="expression" dxfId="1482" priority="1478" stopIfTrue="1">
      <formula>$C30="日"</formula>
    </cfRule>
    <cfRule type="expression" dxfId="1481" priority="1479" stopIfTrue="1">
      <formula>$D30="★"</formula>
    </cfRule>
  </conditionalFormatting>
  <conditionalFormatting sqref="I30:J30">
    <cfRule type="expression" dxfId="1480" priority="1474" stopIfTrue="1">
      <formula>$C30="土"</formula>
    </cfRule>
    <cfRule type="expression" dxfId="1479" priority="1475" stopIfTrue="1">
      <formula>$C30="日"</formula>
    </cfRule>
    <cfRule type="expression" dxfId="1478" priority="1476" stopIfTrue="1">
      <formula>$D30="★"</formula>
    </cfRule>
  </conditionalFormatting>
  <conditionalFormatting sqref="J30">
    <cfRule type="expression" dxfId="1477" priority="1471" stopIfTrue="1">
      <formula>$C30="土"</formula>
    </cfRule>
    <cfRule type="expression" dxfId="1476" priority="1472" stopIfTrue="1">
      <formula>$C30="日"</formula>
    </cfRule>
    <cfRule type="expression" dxfId="1475" priority="1473" stopIfTrue="1">
      <formula>$D30="★"</formula>
    </cfRule>
  </conditionalFormatting>
  <conditionalFormatting sqref="I30:J30">
    <cfRule type="expression" dxfId="1474" priority="1468" stopIfTrue="1">
      <formula>$C30="土"</formula>
    </cfRule>
    <cfRule type="expression" dxfId="1473" priority="1469" stopIfTrue="1">
      <formula>$C30="日"</formula>
    </cfRule>
    <cfRule type="expression" dxfId="1472" priority="1470" stopIfTrue="1">
      <formula>$D30="★"</formula>
    </cfRule>
  </conditionalFormatting>
  <conditionalFormatting sqref="J30">
    <cfRule type="expression" dxfId="1471" priority="1465" stopIfTrue="1">
      <formula>$C30="土"</formula>
    </cfRule>
    <cfRule type="expression" dxfId="1470" priority="1466" stopIfTrue="1">
      <formula>$C30="日"</formula>
    </cfRule>
    <cfRule type="expression" dxfId="1469" priority="1467" stopIfTrue="1">
      <formula>$D30="★"</formula>
    </cfRule>
  </conditionalFormatting>
  <conditionalFormatting sqref="I30:J30">
    <cfRule type="expression" dxfId="1468" priority="1462" stopIfTrue="1">
      <formula>$C30="土"</formula>
    </cfRule>
    <cfRule type="expression" dxfId="1467" priority="1463" stopIfTrue="1">
      <formula>$C30="日"</formula>
    </cfRule>
    <cfRule type="expression" dxfId="1466" priority="1464" stopIfTrue="1">
      <formula>$D30="★"</formula>
    </cfRule>
  </conditionalFormatting>
  <conditionalFormatting sqref="J30">
    <cfRule type="expression" dxfId="1465" priority="1459" stopIfTrue="1">
      <formula>$C30="土"</formula>
    </cfRule>
    <cfRule type="expression" dxfId="1464" priority="1460" stopIfTrue="1">
      <formula>$C30="日"</formula>
    </cfRule>
    <cfRule type="expression" dxfId="1463" priority="1461" stopIfTrue="1">
      <formula>$D30="★"</formula>
    </cfRule>
  </conditionalFormatting>
  <conditionalFormatting sqref="I30:J30">
    <cfRule type="expression" dxfId="1462" priority="1456" stopIfTrue="1">
      <formula>$C30="土"</formula>
    </cfRule>
    <cfRule type="expression" dxfId="1461" priority="1457" stopIfTrue="1">
      <formula>$C30="日"</formula>
    </cfRule>
    <cfRule type="expression" dxfId="1460" priority="1458" stopIfTrue="1">
      <formula>$D30="★"</formula>
    </cfRule>
  </conditionalFormatting>
  <conditionalFormatting sqref="J30">
    <cfRule type="expression" dxfId="1459" priority="1453" stopIfTrue="1">
      <formula>$C30="土"</formula>
    </cfRule>
    <cfRule type="expression" dxfId="1458" priority="1454" stopIfTrue="1">
      <formula>$C30="日"</formula>
    </cfRule>
    <cfRule type="expression" dxfId="1457" priority="1455" stopIfTrue="1">
      <formula>$D30="★"</formula>
    </cfRule>
  </conditionalFormatting>
  <conditionalFormatting sqref="I30:J30">
    <cfRule type="expression" dxfId="1456" priority="1450" stopIfTrue="1">
      <formula>$C30="土"</formula>
    </cfRule>
    <cfRule type="expression" dxfId="1455" priority="1451" stopIfTrue="1">
      <formula>$C30="日"</formula>
    </cfRule>
    <cfRule type="expression" dxfId="1454" priority="1452" stopIfTrue="1">
      <formula>$D30="★"</formula>
    </cfRule>
  </conditionalFormatting>
  <conditionalFormatting sqref="J30">
    <cfRule type="expression" dxfId="1453" priority="1447" stopIfTrue="1">
      <formula>$C30="土"</formula>
    </cfRule>
    <cfRule type="expression" dxfId="1452" priority="1448" stopIfTrue="1">
      <formula>$C30="日"</formula>
    </cfRule>
    <cfRule type="expression" dxfId="1451" priority="1449" stopIfTrue="1">
      <formula>$D30="★"</formula>
    </cfRule>
  </conditionalFormatting>
  <conditionalFormatting sqref="I30:J30">
    <cfRule type="expression" dxfId="1450" priority="1444" stopIfTrue="1">
      <formula>$C30="土"</formula>
    </cfRule>
    <cfRule type="expression" dxfId="1449" priority="1445" stopIfTrue="1">
      <formula>$C30="日"</formula>
    </cfRule>
    <cfRule type="expression" dxfId="1448" priority="1446" stopIfTrue="1">
      <formula>$D30="★"</formula>
    </cfRule>
  </conditionalFormatting>
  <conditionalFormatting sqref="J30">
    <cfRule type="expression" dxfId="1447" priority="1441" stopIfTrue="1">
      <formula>$C30="土"</formula>
    </cfRule>
    <cfRule type="expression" dxfId="1446" priority="1442" stopIfTrue="1">
      <formula>$C30="日"</formula>
    </cfRule>
    <cfRule type="expression" dxfId="1445" priority="1443" stopIfTrue="1">
      <formula>$D30="★"</formula>
    </cfRule>
  </conditionalFormatting>
  <conditionalFormatting sqref="I30:J30">
    <cfRule type="expression" dxfId="1444" priority="1438" stopIfTrue="1">
      <formula>$C30="土"</formula>
    </cfRule>
    <cfRule type="expression" dxfId="1443" priority="1439" stopIfTrue="1">
      <formula>$C30="日"</formula>
    </cfRule>
    <cfRule type="expression" dxfId="1442" priority="1440" stopIfTrue="1">
      <formula>$D30="★"</formula>
    </cfRule>
  </conditionalFormatting>
  <conditionalFormatting sqref="J30">
    <cfRule type="expression" dxfId="1441" priority="1435" stopIfTrue="1">
      <formula>$C30="土"</formula>
    </cfRule>
    <cfRule type="expression" dxfId="1440" priority="1436" stopIfTrue="1">
      <formula>$C30="日"</formula>
    </cfRule>
    <cfRule type="expression" dxfId="1439" priority="1437" stopIfTrue="1">
      <formula>$D30="★"</formula>
    </cfRule>
  </conditionalFormatting>
  <conditionalFormatting sqref="I30:J30">
    <cfRule type="expression" dxfId="1438" priority="1432" stopIfTrue="1">
      <formula>$C30="土"</formula>
    </cfRule>
    <cfRule type="expression" dxfId="1437" priority="1433" stopIfTrue="1">
      <formula>$C30="日"</formula>
    </cfRule>
    <cfRule type="expression" dxfId="1436" priority="1434" stopIfTrue="1">
      <formula>$D30="★"</formula>
    </cfRule>
  </conditionalFormatting>
  <conditionalFormatting sqref="J30">
    <cfRule type="expression" dxfId="1435" priority="1429" stopIfTrue="1">
      <formula>$C30="土"</formula>
    </cfRule>
    <cfRule type="expression" dxfId="1434" priority="1430" stopIfTrue="1">
      <formula>$C30="日"</formula>
    </cfRule>
    <cfRule type="expression" dxfId="1433" priority="1431" stopIfTrue="1">
      <formula>$D30="★"</formula>
    </cfRule>
  </conditionalFormatting>
  <conditionalFormatting sqref="I30:J30">
    <cfRule type="expression" dxfId="1432" priority="1426" stopIfTrue="1">
      <formula>$C30="土"</formula>
    </cfRule>
    <cfRule type="expression" dxfId="1431" priority="1427" stopIfTrue="1">
      <formula>$C30="日"</formula>
    </cfRule>
    <cfRule type="expression" dxfId="1430" priority="1428" stopIfTrue="1">
      <formula>$D30="★"</formula>
    </cfRule>
  </conditionalFormatting>
  <conditionalFormatting sqref="I30:J30">
    <cfRule type="expression" dxfId="1429" priority="1423" stopIfTrue="1">
      <formula>$C30="土"</formula>
    </cfRule>
    <cfRule type="expression" dxfId="1428" priority="1424" stopIfTrue="1">
      <formula>$C30="日"</formula>
    </cfRule>
    <cfRule type="expression" dxfId="1427" priority="1425" stopIfTrue="1">
      <formula>$D30="★"</formula>
    </cfRule>
  </conditionalFormatting>
  <conditionalFormatting sqref="J30">
    <cfRule type="expression" dxfId="1426" priority="1420" stopIfTrue="1">
      <formula>$C30="土"</formula>
    </cfRule>
    <cfRule type="expression" dxfId="1425" priority="1421" stopIfTrue="1">
      <formula>$C30="日"</formula>
    </cfRule>
    <cfRule type="expression" dxfId="1424" priority="1422" stopIfTrue="1">
      <formula>$D30="★"</formula>
    </cfRule>
  </conditionalFormatting>
  <conditionalFormatting sqref="I30:J30">
    <cfRule type="expression" dxfId="1423" priority="1417" stopIfTrue="1">
      <formula>$C30="土"</formula>
    </cfRule>
    <cfRule type="expression" dxfId="1422" priority="1418" stopIfTrue="1">
      <formula>$C30="日"</formula>
    </cfRule>
    <cfRule type="expression" dxfId="1421" priority="1419" stopIfTrue="1">
      <formula>$D30="★"</formula>
    </cfRule>
  </conditionalFormatting>
  <conditionalFormatting sqref="J30">
    <cfRule type="expression" dxfId="1420" priority="1414" stopIfTrue="1">
      <formula>$C30="土"</formula>
    </cfRule>
    <cfRule type="expression" dxfId="1419" priority="1415" stopIfTrue="1">
      <formula>$C30="日"</formula>
    </cfRule>
    <cfRule type="expression" dxfId="1418" priority="1416" stopIfTrue="1">
      <formula>$D30="★"</formula>
    </cfRule>
  </conditionalFormatting>
  <conditionalFormatting sqref="I30:J30">
    <cfRule type="expression" dxfId="1417" priority="1411" stopIfTrue="1">
      <formula>$C30="土"</formula>
    </cfRule>
    <cfRule type="expression" dxfId="1416" priority="1412" stopIfTrue="1">
      <formula>$C30="日"</formula>
    </cfRule>
    <cfRule type="expression" dxfId="1415" priority="1413" stopIfTrue="1">
      <formula>$D30="★"</formula>
    </cfRule>
  </conditionalFormatting>
  <conditionalFormatting sqref="J30">
    <cfRule type="expression" dxfId="1414" priority="1408" stopIfTrue="1">
      <formula>$C30="土"</formula>
    </cfRule>
    <cfRule type="expression" dxfId="1413" priority="1409" stopIfTrue="1">
      <formula>$C30="日"</formula>
    </cfRule>
    <cfRule type="expression" dxfId="1412" priority="1410" stopIfTrue="1">
      <formula>$D30="★"</formula>
    </cfRule>
  </conditionalFormatting>
  <conditionalFormatting sqref="J30">
    <cfRule type="expression" dxfId="1411" priority="1405" stopIfTrue="1">
      <formula>$C30="土"</formula>
    </cfRule>
    <cfRule type="expression" dxfId="1410" priority="1406" stopIfTrue="1">
      <formula>$C30="日"</formula>
    </cfRule>
    <cfRule type="expression" dxfId="1409" priority="1407" stopIfTrue="1">
      <formula>$D30="★"</formula>
    </cfRule>
  </conditionalFormatting>
  <conditionalFormatting sqref="J30">
    <cfRule type="expression" dxfId="1408" priority="1402" stopIfTrue="1">
      <formula>$C30="土"</formula>
    </cfRule>
    <cfRule type="expression" dxfId="1407" priority="1403" stopIfTrue="1">
      <formula>$C30="日"</formula>
    </cfRule>
    <cfRule type="expression" dxfId="1406" priority="1404" stopIfTrue="1">
      <formula>$D30="★"</formula>
    </cfRule>
  </conditionalFormatting>
  <conditionalFormatting sqref="J30">
    <cfRule type="expression" dxfId="1405" priority="1399" stopIfTrue="1">
      <formula>$C30="土"</formula>
    </cfRule>
    <cfRule type="expression" dxfId="1404" priority="1400" stopIfTrue="1">
      <formula>$C30="日"</formula>
    </cfRule>
    <cfRule type="expression" dxfId="1403" priority="1401" stopIfTrue="1">
      <formula>$D30="★"</formula>
    </cfRule>
  </conditionalFormatting>
  <conditionalFormatting sqref="J30">
    <cfRule type="expression" dxfId="1402" priority="1396" stopIfTrue="1">
      <formula>$C30="土"</formula>
    </cfRule>
    <cfRule type="expression" dxfId="1401" priority="1397" stopIfTrue="1">
      <formula>$C30="日"</formula>
    </cfRule>
    <cfRule type="expression" dxfId="1400" priority="1398" stopIfTrue="1">
      <formula>$D30="★"</formula>
    </cfRule>
  </conditionalFormatting>
  <conditionalFormatting sqref="J30">
    <cfRule type="expression" dxfId="1399" priority="1393" stopIfTrue="1">
      <formula>$C30="土"</formula>
    </cfRule>
    <cfRule type="expression" dxfId="1398" priority="1394" stopIfTrue="1">
      <formula>$C30="日"</formula>
    </cfRule>
    <cfRule type="expression" dxfId="1397" priority="1395" stopIfTrue="1">
      <formula>$D30="★"</formula>
    </cfRule>
  </conditionalFormatting>
  <conditionalFormatting sqref="J30">
    <cfRule type="expression" dxfId="1396" priority="1390" stopIfTrue="1">
      <formula>$C30="土"</formula>
    </cfRule>
    <cfRule type="expression" dxfId="1395" priority="1391" stopIfTrue="1">
      <formula>$C30="日"</formula>
    </cfRule>
    <cfRule type="expression" dxfId="1394" priority="1392" stopIfTrue="1">
      <formula>$D30="★"</formula>
    </cfRule>
  </conditionalFormatting>
  <conditionalFormatting sqref="J30">
    <cfRule type="expression" dxfId="1393" priority="1387" stopIfTrue="1">
      <formula>$C30="土"</formula>
    </cfRule>
    <cfRule type="expression" dxfId="1392" priority="1388" stopIfTrue="1">
      <formula>$C30="日"</formula>
    </cfRule>
    <cfRule type="expression" dxfId="1391" priority="1389" stopIfTrue="1">
      <formula>$D30="★"</formula>
    </cfRule>
  </conditionalFormatting>
  <conditionalFormatting sqref="I30:J30">
    <cfRule type="expression" dxfId="1390" priority="1384" stopIfTrue="1">
      <formula>$C30="土"</formula>
    </cfRule>
    <cfRule type="expression" dxfId="1389" priority="1385" stopIfTrue="1">
      <formula>$C30="日"</formula>
    </cfRule>
    <cfRule type="expression" dxfId="1388" priority="1386" stopIfTrue="1">
      <formula>$D30="★"</formula>
    </cfRule>
  </conditionalFormatting>
  <conditionalFormatting sqref="J30">
    <cfRule type="expression" dxfId="1387" priority="1381" stopIfTrue="1">
      <formula>$C30="土"</formula>
    </cfRule>
    <cfRule type="expression" dxfId="1386" priority="1382" stopIfTrue="1">
      <formula>$C30="日"</formula>
    </cfRule>
    <cfRule type="expression" dxfId="1385" priority="1383" stopIfTrue="1">
      <formula>$D30="★"</formula>
    </cfRule>
  </conditionalFormatting>
  <conditionalFormatting sqref="J30">
    <cfRule type="expression" dxfId="1384" priority="1378" stopIfTrue="1">
      <formula>$C30="土"</formula>
    </cfRule>
    <cfRule type="expression" dxfId="1383" priority="1379" stopIfTrue="1">
      <formula>$C30="日"</formula>
    </cfRule>
    <cfRule type="expression" dxfId="1382" priority="1380" stopIfTrue="1">
      <formula>$D30="★"</formula>
    </cfRule>
  </conditionalFormatting>
  <conditionalFormatting sqref="J30">
    <cfRule type="expression" dxfId="1381" priority="1375" stopIfTrue="1">
      <formula>$C30="土"</formula>
    </cfRule>
    <cfRule type="expression" dxfId="1380" priority="1376" stopIfTrue="1">
      <formula>$C30="日"</formula>
    </cfRule>
    <cfRule type="expression" dxfId="1379" priority="1377" stopIfTrue="1">
      <formula>$D30="★"</formula>
    </cfRule>
  </conditionalFormatting>
  <conditionalFormatting sqref="I30:J30">
    <cfRule type="expression" dxfId="1378" priority="1372" stopIfTrue="1">
      <formula>$C30="土"</formula>
    </cfRule>
    <cfRule type="expression" dxfId="1377" priority="1373" stopIfTrue="1">
      <formula>$C30="日"</formula>
    </cfRule>
    <cfRule type="expression" dxfId="1376" priority="1374" stopIfTrue="1">
      <formula>$D30="★"</formula>
    </cfRule>
  </conditionalFormatting>
  <conditionalFormatting sqref="J30">
    <cfRule type="expression" dxfId="1375" priority="1369" stopIfTrue="1">
      <formula>$C30="土"</formula>
    </cfRule>
    <cfRule type="expression" dxfId="1374" priority="1370" stopIfTrue="1">
      <formula>$C30="日"</formula>
    </cfRule>
    <cfRule type="expression" dxfId="1373" priority="1371" stopIfTrue="1">
      <formula>$D30="★"</formula>
    </cfRule>
  </conditionalFormatting>
  <conditionalFormatting sqref="J30">
    <cfRule type="expression" dxfId="1372" priority="1366" stopIfTrue="1">
      <formula>$C30="土"</formula>
    </cfRule>
    <cfRule type="expression" dxfId="1371" priority="1367" stopIfTrue="1">
      <formula>$C30="日"</formula>
    </cfRule>
    <cfRule type="expression" dxfId="1370" priority="1368" stopIfTrue="1">
      <formula>$D30="★"</formula>
    </cfRule>
  </conditionalFormatting>
  <conditionalFormatting sqref="J30">
    <cfRule type="expression" dxfId="1369" priority="1363" stopIfTrue="1">
      <formula>$C30="土"</formula>
    </cfRule>
    <cfRule type="expression" dxfId="1368" priority="1364" stopIfTrue="1">
      <formula>$C30="日"</formula>
    </cfRule>
    <cfRule type="expression" dxfId="1367" priority="1365" stopIfTrue="1">
      <formula>$D30="★"</formula>
    </cfRule>
  </conditionalFormatting>
  <conditionalFormatting sqref="I30:J30">
    <cfRule type="expression" dxfId="1366" priority="1360" stopIfTrue="1">
      <formula>$C30="土"</formula>
    </cfRule>
    <cfRule type="expression" dxfId="1365" priority="1361" stopIfTrue="1">
      <formula>$C30="日"</formula>
    </cfRule>
    <cfRule type="expression" dxfId="1364" priority="1362" stopIfTrue="1">
      <formula>$D30="★"</formula>
    </cfRule>
  </conditionalFormatting>
  <conditionalFormatting sqref="J30">
    <cfRule type="expression" dxfId="1363" priority="1357" stopIfTrue="1">
      <formula>$C30="土"</formula>
    </cfRule>
    <cfRule type="expression" dxfId="1362" priority="1358" stopIfTrue="1">
      <formula>$C30="日"</formula>
    </cfRule>
    <cfRule type="expression" dxfId="1361" priority="1359" stopIfTrue="1">
      <formula>$D30="★"</formula>
    </cfRule>
  </conditionalFormatting>
  <conditionalFormatting sqref="I30:J30">
    <cfRule type="expression" dxfId="1360" priority="1354" stopIfTrue="1">
      <formula>$C30="土"</formula>
    </cfRule>
    <cfRule type="expression" dxfId="1359" priority="1355" stopIfTrue="1">
      <formula>$C30="日"</formula>
    </cfRule>
    <cfRule type="expression" dxfId="1358" priority="1356" stopIfTrue="1">
      <formula>$D30="★"</formula>
    </cfRule>
  </conditionalFormatting>
  <conditionalFormatting sqref="J30">
    <cfRule type="expression" dxfId="1357" priority="1351" stopIfTrue="1">
      <formula>$C30="土"</formula>
    </cfRule>
    <cfRule type="expression" dxfId="1356" priority="1352" stopIfTrue="1">
      <formula>$C30="日"</formula>
    </cfRule>
    <cfRule type="expression" dxfId="1355" priority="1353" stopIfTrue="1">
      <formula>$D30="★"</formula>
    </cfRule>
  </conditionalFormatting>
  <conditionalFormatting sqref="I30:J30">
    <cfRule type="expression" dxfId="1354" priority="1348" stopIfTrue="1">
      <formula>$C30="土"</formula>
    </cfRule>
    <cfRule type="expression" dxfId="1353" priority="1349" stopIfTrue="1">
      <formula>$C30="日"</formula>
    </cfRule>
    <cfRule type="expression" dxfId="1352" priority="1350" stopIfTrue="1">
      <formula>$D30="★"</formula>
    </cfRule>
  </conditionalFormatting>
  <conditionalFormatting sqref="J30">
    <cfRule type="expression" dxfId="1351" priority="1345" stopIfTrue="1">
      <formula>$C30="土"</formula>
    </cfRule>
    <cfRule type="expression" dxfId="1350" priority="1346" stopIfTrue="1">
      <formula>$C30="日"</formula>
    </cfRule>
    <cfRule type="expression" dxfId="1349" priority="1347" stopIfTrue="1">
      <formula>$D30="★"</formula>
    </cfRule>
  </conditionalFormatting>
  <conditionalFormatting sqref="I30:J30">
    <cfRule type="expression" dxfId="1348" priority="1342" stopIfTrue="1">
      <formula>$C30="土"</formula>
    </cfRule>
    <cfRule type="expression" dxfId="1347" priority="1343" stopIfTrue="1">
      <formula>$C30="日"</formula>
    </cfRule>
    <cfRule type="expression" dxfId="1346" priority="1344" stopIfTrue="1">
      <formula>$D30="★"</formula>
    </cfRule>
  </conditionalFormatting>
  <conditionalFormatting sqref="I30:J30">
    <cfRule type="expression" dxfId="1345" priority="1339" stopIfTrue="1">
      <formula>$C30="土"</formula>
    </cfRule>
    <cfRule type="expression" dxfId="1344" priority="1340" stopIfTrue="1">
      <formula>$C30="日"</formula>
    </cfRule>
    <cfRule type="expression" dxfId="1343" priority="1341" stopIfTrue="1">
      <formula>$D30="★"</formula>
    </cfRule>
  </conditionalFormatting>
  <conditionalFormatting sqref="J30">
    <cfRule type="expression" dxfId="1342" priority="1336" stopIfTrue="1">
      <formula>$C30="土"</formula>
    </cfRule>
    <cfRule type="expression" dxfId="1341" priority="1337" stopIfTrue="1">
      <formula>$C30="日"</formula>
    </cfRule>
    <cfRule type="expression" dxfId="1340" priority="1338" stopIfTrue="1">
      <formula>$D30="★"</formula>
    </cfRule>
  </conditionalFormatting>
  <conditionalFormatting sqref="I30:J30">
    <cfRule type="expression" dxfId="1339" priority="1333" stopIfTrue="1">
      <formula>$C30="土"</formula>
    </cfRule>
    <cfRule type="expression" dxfId="1338" priority="1334" stopIfTrue="1">
      <formula>$C30="日"</formula>
    </cfRule>
    <cfRule type="expression" dxfId="1337" priority="1335" stopIfTrue="1">
      <formula>$D30="★"</formula>
    </cfRule>
  </conditionalFormatting>
  <conditionalFormatting sqref="J30">
    <cfRule type="expression" dxfId="1336" priority="1330" stopIfTrue="1">
      <formula>$C30="土"</formula>
    </cfRule>
    <cfRule type="expression" dxfId="1335" priority="1331" stopIfTrue="1">
      <formula>$C30="日"</formula>
    </cfRule>
    <cfRule type="expression" dxfId="1334" priority="1332" stopIfTrue="1">
      <formula>$D30="★"</formula>
    </cfRule>
  </conditionalFormatting>
  <conditionalFormatting sqref="I30:J30">
    <cfRule type="expression" dxfId="1333" priority="1327" stopIfTrue="1">
      <formula>$C30="土"</formula>
    </cfRule>
    <cfRule type="expression" dxfId="1332" priority="1328" stopIfTrue="1">
      <formula>$C30="日"</formula>
    </cfRule>
    <cfRule type="expression" dxfId="1331" priority="1329" stopIfTrue="1">
      <formula>$D30="★"</formula>
    </cfRule>
  </conditionalFormatting>
  <conditionalFormatting sqref="J30">
    <cfRule type="expression" dxfId="1330" priority="1324" stopIfTrue="1">
      <formula>$C30="土"</formula>
    </cfRule>
    <cfRule type="expression" dxfId="1329" priority="1325" stopIfTrue="1">
      <formula>$C30="日"</formula>
    </cfRule>
    <cfRule type="expression" dxfId="1328" priority="1326" stopIfTrue="1">
      <formula>$D30="★"</formula>
    </cfRule>
  </conditionalFormatting>
  <conditionalFormatting sqref="J30">
    <cfRule type="expression" dxfId="1327" priority="1321" stopIfTrue="1">
      <formula>$C30="土"</formula>
    </cfRule>
    <cfRule type="expression" dxfId="1326" priority="1322" stopIfTrue="1">
      <formula>$C30="日"</formula>
    </cfRule>
    <cfRule type="expression" dxfId="1325" priority="1323" stopIfTrue="1">
      <formula>$D30="★"</formula>
    </cfRule>
  </conditionalFormatting>
  <conditionalFormatting sqref="J30">
    <cfRule type="expression" dxfId="1324" priority="1318" stopIfTrue="1">
      <formula>$C30="土"</formula>
    </cfRule>
    <cfRule type="expression" dxfId="1323" priority="1319" stopIfTrue="1">
      <formula>$C30="日"</formula>
    </cfRule>
    <cfRule type="expression" dxfId="1322" priority="1320" stopIfTrue="1">
      <formula>$D30="★"</formula>
    </cfRule>
  </conditionalFormatting>
  <conditionalFormatting sqref="J30">
    <cfRule type="expression" dxfId="1321" priority="1315" stopIfTrue="1">
      <formula>$C30="土"</formula>
    </cfRule>
    <cfRule type="expression" dxfId="1320" priority="1316" stopIfTrue="1">
      <formula>$C30="日"</formula>
    </cfRule>
    <cfRule type="expression" dxfId="1319" priority="1317" stopIfTrue="1">
      <formula>$D30="★"</formula>
    </cfRule>
  </conditionalFormatting>
  <conditionalFormatting sqref="J30">
    <cfRule type="expression" dxfId="1318" priority="1312" stopIfTrue="1">
      <formula>$C30="土"</formula>
    </cfRule>
    <cfRule type="expression" dxfId="1317" priority="1313" stopIfTrue="1">
      <formula>$C30="日"</formula>
    </cfRule>
    <cfRule type="expression" dxfId="1316" priority="1314" stopIfTrue="1">
      <formula>$D30="★"</formula>
    </cfRule>
  </conditionalFormatting>
  <conditionalFormatting sqref="J30">
    <cfRule type="expression" dxfId="1315" priority="1309" stopIfTrue="1">
      <formula>$C30="土"</formula>
    </cfRule>
    <cfRule type="expression" dxfId="1314" priority="1310" stopIfTrue="1">
      <formula>$C30="日"</formula>
    </cfRule>
    <cfRule type="expression" dxfId="1313" priority="1311" stopIfTrue="1">
      <formula>$D30="★"</formula>
    </cfRule>
  </conditionalFormatting>
  <conditionalFormatting sqref="J30">
    <cfRule type="expression" dxfId="1312" priority="1306" stopIfTrue="1">
      <formula>$C30="土"</formula>
    </cfRule>
    <cfRule type="expression" dxfId="1311" priority="1307" stopIfTrue="1">
      <formula>$C30="日"</formula>
    </cfRule>
    <cfRule type="expression" dxfId="1310" priority="1308" stopIfTrue="1">
      <formula>$D30="★"</formula>
    </cfRule>
  </conditionalFormatting>
  <conditionalFormatting sqref="J30">
    <cfRule type="expression" dxfId="1309" priority="1303" stopIfTrue="1">
      <formula>$C30="土"</formula>
    </cfRule>
    <cfRule type="expression" dxfId="1308" priority="1304" stopIfTrue="1">
      <formula>$C30="日"</formula>
    </cfRule>
    <cfRule type="expression" dxfId="1307" priority="1305" stopIfTrue="1">
      <formula>$D30="★"</formula>
    </cfRule>
  </conditionalFormatting>
  <conditionalFormatting sqref="I30:J30">
    <cfRule type="expression" dxfId="1306" priority="1300" stopIfTrue="1">
      <formula>$C30="土"</formula>
    </cfRule>
    <cfRule type="expression" dxfId="1305" priority="1301" stopIfTrue="1">
      <formula>$C30="日"</formula>
    </cfRule>
    <cfRule type="expression" dxfId="1304" priority="1302" stopIfTrue="1">
      <formula>$D30="★"</formula>
    </cfRule>
  </conditionalFormatting>
  <conditionalFormatting sqref="J30">
    <cfRule type="expression" dxfId="1303" priority="1297" stopIfTrue="1">
      <formula>$C30="土"</formula>
    </cfRule>
    <cfRule type="expression" dxfId="1302" priority="1298" stopIfTrue="1">
      <formula>$C30="日"</formula>
    </cfRule>
    <cfRule type="expression" dxfId="1301" priority="1299" stopIfTrue="1">
      <formula>$D30="★"</formula>
    </cfRule>
  </conditionalFormatting>
  <conditionalFormatting sqref="I30:J30">
    <cfRule type="expression" dxfId="1300" priority="1294" stopIfTrue="1">
      <formula>$C30="土"</formula>
    </cfRule>
    <cfRule type="expression" dxfId="1299" priority="1295" stopIfTrue="1">
      <formula>$C30="日"</formula>
    </cfRule>
    <cfRule type="expression" dxfId="1298" priority="1296" stopIfTrue="1">
      <formula>$D30="★"</formula>
    </cfRule>
  </conditionalFormatting>
  <conditionalFormatting sqref="J30">
    <cfRule type="expression" dxfId="1297" priority="1291" stopIfTrue="1">
      <formula>$C30="土"</formula>
    </cfRule>
    <cfRule type="expression" dxfId="1296" priority="1292" stopIfTrue="1">
      <formula>$C30="日"</formula>
    </cfRule>
    <cfRule type="expression" dxfId="1295" priority="1293" stopIfTrue="1">
      <formula>$D30="★"</formula>
    </cfRule>
  </conditionalFormatting>
  <conditionalFormatting sqref="I30:J30">
    <cfRule type="expression" dxfId="1294" priority="1288" stopIfTrue="1">
      <formula>$C30="土"</formula>
    </cfRule>
    <cfRule type="expression" dxfId="1293" priority="1289" stopIfTrue="1">
      <formula>$C30="日"</formula>
    </cfRule>
    <cfRule type="expression" dxfId="1292" priority="1290" stopIfTrue="1">
      <formula>$D30="★"</formula>
    </cfRule>
  </conditionalFormatting>
  <conditionalFormatting sqref="J30">
    <cfRule type="expression" dxfId="1291" priority="1285" stopIfTrue="1">
      <formula>$C30="土"</formula>
    </cfRule>
    <cfRule type="expression" dxfId="1290" priority="1286" stopIfTrue="1">
      <formula>$C30="日"</formula>
    </cfRule>
    <cfRule type="expression" dxfId="1289" priority="1287" stopIfTrue="1">
      <formula>$D30="★"</formula>
    </cfRule>
  </conditionalFormatting>
  <conditionalFormatting sqref="I30:J30">
    <cfRule type="expression" dxfId="1288" priority="1282" stopIfTrue="1">
      <formula>$C30="土"</formula>
    </cfRule>
    <cfRule type="expression" dxfId="1287" priority="1283" stopIfTrue="1">
      <formula>$C30="日"</formula>
    </cfRule>
    <cfRule type="expression" dxfId="1286" priority="1284" stopIfTrue="1">
      <formula>$D30="★"</formula>
    </cfRule>
  </conditionalFormatting>
  <conditionalFormatting sqref="J30">
    <cfRule type="expression" dxfId="1285" priority="1279" stopIfTrue="1">
      <formula>$C30="土"</formula>
    </cfRule>
    <cfRule type="expression" dxfId="1284" priority="1280" stopIfTrue="1">
      <formula>$C30="日"</formula>
    </cfRule>
    <cfRule type="expression" dxfId="1283" priority="1281" stopIfTrue="1">
      <formula>$D30="★"</formula>
    </cfRule>
  </conditionalFormatting>
  <conditionalFormatting sqref="I30:J30">
    <cfRule type="expression" dxfId="1282" priority="1276" stopIfTrue="1">
      <formula>$C30="土"</formula>
    </cfRule>
    <cfRule type="expression" dxfId="1281" priority="1277" stopIfTrue="1">
      <formula>$C30="日"</formula>
    </cfRule>
    <cfRule type="expression" dxfId="1280" priority="1278" stopIfTrue="1">
      <formula>$D30="★"</formula>
    </cfRule>
  </conditionalFormatting>
  <conditionalFormatting sqref="J30">
    <cfRule type="expression" dxfId="1279" priority="1273" stopIfTrue="1">
      <formula>$C30="土"</formula>
    </cfRule>
    <cfRule type="expression" dxfId="1278" priority="1274" stopIfTrue="1">
      <formula>$C30="日"</formula>
    </cfRule>
    <cfRule type="expression" dxfId="1277" priority="1275" stopIfTrue="1">
      <formula>$D30="★"</formula>
    </cfRule>
  </conditionalFormatting>
  <conditionalFormatting sqref="I30:J30">
    <cfRule type="expression" dxfId="1276" priority="1270" stopIfTrue="1">
      <formula>$C30="土"</formula>
    </cfRule>
    <cfRule type="expression" dxfId="1275" priority="1271" stopIfTrue="1">
      <formula>$C30="日"</formula>
    </cfRule>
    <cfRule type="expression" dxfId="1274" priority="1272" stopIfTrue="1">
      <formula>$D30="★"</formula>
    </cfRule>
  </conditionalFormatting>
  <conditionalFormatting sqref="J30">
    <cfRule type="expression" dxfId="1273" priority="1267" stopIfTrue="1">
      <formula>$C30="土"</formula>
    </cfRule>
    <cfRule type="expression" dxfId="1272" priority="1268" stopIfTrue="1">
      <formula>$C30="日"</formula>
    </cfRule>
    <cfRule type="expression" dxfId="1271" priority="1269" stopIfTrue="1">
      <formula>$D30="★"</formula>
    </cfRule>
  </conditionalFormatting>
  <conditionalFormatting sqref="I30:J30">
    <cfRule type="expression" dxfId="1270" priority="1264" stopIfTrue="1">
      <formula>$C30="土"</formula>
    </cfRule>
    <cfRule type="expression" dxfId="1269" priority="1265" stopIfTrue="1">
      <formula>$C30="日"</formula>
    </cfRule>
    <cfRule type="expression" dxfId="1268" priority="1266" stopIfTrue="1">
      <formula>$D30="★"</formula>
    </cfRule>
  </conditionalFormatting>
  <conditionalFormatting sqref="J30">
    <cfRule type="expression" dxfId="1267" priority="1261" stopIfTrue="1">
      <formula>$C30="土"</formula>
    </cfRule>
    <cfRule type="expression" dxfId="1266" priority="1262" stopIfTrue="1">
      <formula>$C30="日"</formula>
    </cfRule>
    <cfRule type="expression" dxfId="1265" priority="1263" stopIfTrue="1">
      <formula>$D30="★"</formula>
    </cfRule>
  </conditionalFormatting>
  <conditionalFormatting sqref="I30:J30">
    <cfRule type="expression" dxfId="1264" priority="1258" stopIfTrue="1">
      <formula>$C30="土"</formula>
    </cfRule>
    <cfRule type="expression" dxfId="1263" priority="1259" stopIfTrue="1">
      <formula>$C30="日"</formula>
    </cfRule>
    <cfRule type="expression" dxfId="1262" priority="1260" stopIfTrue="1">
      <formula>$D30="★"</formula>
    </cfRule>
  </conditionalFormatting>
  <conditionalFormatting sqref="J30">
    <cfRule type="expression" dxfId="1261" priority="1255" stopIfTrue="1">
      <formula>$C30="土"</formula>
    </cfRule>
    <cfRule type="expression" dxfId="1260" priority="1256" stopIfTrue="1">
      <formula>$C30="日"</formula>
    </cfRule>
    <cfRule type="expression" dxfId="1259" priority="1257" stopIfTrue="1">
      <formula>$D30="★"</formula>
    </cfRule>
  </conditionalFormatting>
  <conditionalFormatting sqref="I30:J30">
    <cfRule type="expression" dxfId="1258" priority="1252" stopIfTrue="1">
      <formula>$C30="土"</formula>
    </cfRule>
    <cfRule type="expression" dxfId="1257" priority="1253" stopIfTrue="1">
      <formula>$C30="日"</formula>
    </cfRule>
    <cfRule type="expression" dxfId="1256" priority="1254" stopIfTrue="1">
      <formula>$D30="★"</formula>
    </cfRule>
  </conditionalFormatting>
  <conditionalFormatting sqref="J30">
    <cfRule type="expression" dxfId="1255" priority="1249" stopIfTrue="1">
      <formula>$C30="土"</formula>
    </cfRule>
    <cfRule type="expression" dxfId="1254" priority="1250" stopIfTrue="1">
      <formula>$C30="日"</formula>
    </cfRule>
    <cfRule type="expression" dxfId="1253" priority="1251" stopIfTrue="1">
      <formula>$D30="★"</formula>
    </cfRule>
  </conditionalFormatting>
  <conditionalFormatting sqref="I30:J30">
    <cfRule type="expression" dxfId="1252" priority="1246" stopIfTrue="1">
      <formula>$C30="土"</formula>
    </cfRule>
    <cfRule type="expression" dxfId="1251" priority="1247" stopIfTrue="1">
      <formula>$C30="日"</formula>
    </cfRule>
    <cfRule type="expression" dxfId="1250" priority="1248" stopIfTrue="1">
      <formula>$D30="★"</formula>
    </cfRule>
  </conditionalFormatting>
  <conditionalFormatting sqref="J30">
    <cfRule type="expression" dxfId="1249" priority="1243" stopIfTrue="1">
      <formula>$C30="土"</formula>
    </cfRule>
    <cfRule type="expression" dxfId="1248" priority="1244" stopIfTrue="1">
      <formula>$C30="日"</formula>
    </cfRule>
    <cfRule type="expression" dxfId="1247" priority="1245" stopIfTrue="1">
      <formula>$D30="★"</formula>
    </cfRule>
  </conditionalFormatting>
  <conditionalFormatting sqref="I30:J30">
    <cfRule type="expression" dxfId="1246" priority="1240" stopIfTrue="1">
      <formula>$C30="土"</formula>
    </cfRule>
    <cfRule type="expression" dxfId="1245" priority="1241" stopIfTrue="1">
      <formula>$C30="日"</formula>
    </cfRule>
    <cfRule type="expression" dxfId="1244" priority="1242" stopIfTrue="1">
      <formula>$D30="★"</formula>
    </cfRule>
  </conditionalFormatting>
  <conditionalFormatting sqref="J30">
    <cfRule type="expression" dxfId="1243" priority="1237" stopIfTrue="1">
      <formula>$C30="土"</formula>
    </cfRule>
    <cfRule type="expression" dxfId="1242" priority="1238" stopIfTrue="1">
      <formula>$C30="日"</formula>
    </cfRule>
    <cfRule type="expression" dxfId="1241" priority="1239" stopIfTrue="1">
      <formula>$D30="★"</formula>
    </cfRule>
  </conditionalFormatting>
  <conditionalFormatting sqref="I30:J30">
    <cfRule type="expression" dxfId="1240" priority="1234" stopIfTrue="1">
      <formula>$C30="土"</formula>
    </cfRule>
    <cfRule type="expression" dxfId="1239" priority="1235" stopIfTrue="1">
      <formula>$C30="日"</formula>
    </cfRule>
    <cfRule type="expression" dxfId="1238" priority="1236" stopIfTrue="1">
      <formula>$D30="★"</formula>
    </cfRule>
  </conditionalFormatting>
  <conditionalFormatting sqref="J30">
    <cfRule type="expression" dxfId="1237" priority="1231" stopIfTrue="1">
      <formula>$C30="土"</formula>
    </cfRule>
    <cfRule type="expression" dxfId="1236" priority="1232" stopIfTrue="1">
      <formula>$C30="日"</formula>
    </cfRule>
    <cfRule type="expression" dxfId="1235" priority="1233" stopIfTrue="1">
      <formula>$D30="★"</formula>
    </cfRule>
  </conditionalFormatting>
  <conditionalFormatting sqref="I30:J30">
    <cfRule type="expression" dxfId="1234" priority="1228" stopIfTrue="1">
      <formula>$C30="土"</formula>
    </cfRule>
    <cfRule type="expression" dxfId="1233" priority="1229" stopIfTrue="1">
      <formula>$C30="日"</formula>
    </cfRule>
    <cfRule type="expression" dxfId="1232" priority="1230" stopIfTrue="1">
      <formula>$D30="★"</formula>
    </cfRule>
  </conditionalFormatting>
  <conditionalFormatting sqref="J30">
    <cfRule type="expression" dxfId="1231" priority="1225" stopIfTrue="1">
      <formula>$C30="土"</formula>
    </cfRule>
    <cfRule type="expression" dxfId="1230" priority="1226" stopIfTrue="1">
      <formula>$C30="日"</formula>
    </cfRule>
    <cfRule type="expression" dxfId="1229" priority="1227" stopIfTrue="1">
      <formula>$D30="★"</formula>
    </cfRule>
  </conditionalFormatting>
  <conditionalFormatting sqref="I30:J30">
    <cfRule type="expression" dxfId="1228" priority="1222" stopIfTrue="1">
      <formula>$C30="土"</formula>
    </cfRule>
    <cfRule type="expression" dxfId="1227" priority="1223" stopIfTrue="1">
      <formula>$C30="日"</formula>
    </cfRule>
    <cfRule type="expression" dxfId="1226" priority="1224" stopIfTrue="1">
      <formula>$D30="★"</formula>
    </cfRule>
  </conditionalFormatting>
  <conditionalFormatting sqref="J30">
    <cfRule type="expression" dxfId="1225" priority="1219" stopIfTrue="1">
      <formula>$C30="土"</formula>
    </cfRule>
    <cfRule type="expression" dxfId="1224" priority="1220" stopIfTrue="1">
      <formula>$C30="日"</formula>
    </cfRule>
    <cfRule type="expression" dxfId="1223" priority="1221" stopIfTrue="1">
      <formula>$D30="★"</formula>
    </cfRule>
  </conditionalFormatting>
  <conditionalFormatting sqref="I30:J30">
    <cfRule type="expression" dxfId="1222" priority="1216" stopIfTrue="1">
      <formula>$C30="土"</formula>
    </cfRule>
    <cfRule type="expression" dxfId="1221" priority="1217" stopIfTrue="1">
      <formula>$C30="日"</formula>
    </cfRule>
    <cfRule type="expression" dxfId="1220" priority="1218" stopIfTrue="1">
      <formula>$D30="★"</formula>
    </cfRule>
  </conditionalFormatting>
  <conditionalFormatting sqref="J30">
    <cfRule type="expression" dxfId="1219" priority="1213" stopIfTrue="1">
      <formula>$C30="土"</formula>
    </cfRule>
    <cfRule type="expression" dxfId="1218" priority="1214" stopIfTrue="1">
      <formula>$C30="日"</formula>
    </cfRule>
    <cfRule type="expression" dxfId="1217" priority="1215" stopIfTrue="1">
      <formula>$D30="★"</formula>
    </cfRule>
  </conditionalFormatting>
  <conditionalFormatting sqref="I30:J30">
    <cfRule type="expression" dxfId="1216" priority="1210" stopIfTrue="1">
      <formula>$C30="土"</formula>
    </cfRule>
    <cfRule type="expression" dxfId="1215" priority="1211" stopIfTrue="1">
      <formula>$C30="日"</formula>
    </cfRule>
    <cfRule type="expression" dxfId="1214" priority="1212" stopIfTrue="1">
      <formula>$D30="★"</formula>
    </cfRule>
  </conditionalFormatting>
  <conditionalFormatting sqref="J30">
    <cfRule type="expression" dxfId="1213" priority="1207" stopIfTrue="1">
      <formula>$C30="土"</formula>
    </cfRule>
    <cfRule type="expression" dxfId="1212" priority="1208" stopIfTrue="1">
      <formula>$C30="日"</formula>
    </cfRule>
    <cfRule type="expression" dxfId="1211" priority="1209" stopIfTrue="1">
      <formula>$D30="★"</formula>
    </cfRule>
  </conditionalFormatting>
  <conditionalFormatting sqref="I33:J35">
    <cfRule type="expression" dxfId="1210" priority="1204" stopIfTrue="1">
      <formula>$C33="土"</formula>
    </cfRule>
    <cfRule type="expression" dxfId="1209" priority="1205" stopIfTrue="1">
      <formula>$C33="日"</formula>
    </cfRule>
    <cfRule type="expression" dxfId="1208" priority="1206" stopIfTrue="1">
      <formula>$D33="★"</formula>
    </cfRule>
  </conditionalFormatting>
  <conditionalFormatting sqref="J33:J35">
    <cfRule type="expression" dxfId="1207" priority="1201" stopIfTrue="1">
      <formula>$C33="土"</formula>
    </cfRule>
    <cfRule type="expression" dxfId="1206" priority="1202" stopIfTrue="1">
      <formula>$C33="日"</formula>
    </cfRule>
    <cfRule type="expression" dxfId="1205" priority="1203" stopIfTrue="1">
      <formula>$D33="★"</formula>
    </cfRule>
  </conditionalFormatting>
  <conditionalFormatting sqref="I33:J35">
    <cfRule type="expression" dxfId="1204" priority="1198" stopIfTrue="1">
      <formula>$C33="土"</formula>
    </cfRule>
    <cfRule type="expression" dxfId="1203" priority="1199" stopIfTrue="1">
      <formula>$C33="日"</formula>
    </cfRule>
    <cfRule type="expression" dxfId="1202" priority="1200" stopIfTrue="1">
      <formula>$D33="★"</formula>
    </cfRule>
  </conditionalFormatting>
  <conditionalFormatting sqref="J33:J35">
    <cfRule type="expression" dxfId="1201" priority="1195" stopIfTrue="1">
      <formula>$C33="土"</formula>
    </cfRule>
    <cfRule type="expression" dxfId="1200" priority="1196" stopIfTrue="1">
      <formula>$C33="日"</formula>
    </cfRule>
    <cfRule type="expression" dxfId="1199" priority="1197" stopIfTrue="1">
      <formula>$D33="★"</formula>
    </cfRule>
  </conditionalFormatting>
  <conditionalFormatting sqref="I33:J35">
    <cfRule type="expression" dxfId="1198" priority="1192" stopIfTrue="1">
      <formula>$C33="土"</formula>
    </cfRule>
    <cfRule type="expression" dxfId="1197" priority="1193" stopIfTrue="1">
      <formula>$C33="日"</formula>
    </cfRule>
    <cfRule type="expression" dxfId="1196" priority="1194" stopIfTrue="1">
      <formula>$D33="★"</formula>
    </cfRule>
  </conditionalFormatting>
  <conditionalFormatting sqref="J33:J35">
    <cfRule type="expression" dxfId="1195" priority="1189" stopIfTrue="1">
      <formula>$C33="土"</formula>
    </cfRule>
    <cfRule type="expression" dxfId="1194" priority="1190" stopIfTrue="1">
      <formula>$C33="日"</formula>
    </cfRule>
    <cfRule type="expression" dxfId="1193" priority="1191" stopIfTrue="1">
      <formula>$D33="★"</formula>
    </cfRule>
  </conditionalFormatting>
  <conditionalFormatting sqref="I33:J35">
    <cfRule type="expression" dxfId="1192" priority="1186" stopIfTrue="1">
      <formula>$C33="土"</formula>
    </cfRule>
    <cfRule type="expression" dxfId="1191" priority="1187" stopIfTrue="1">
      <formula>$C33="日"</formula>
    </cfRule>
    <cfRule type="expression" dxfId="1190" priority="1188" stopIfTrue="1">
      <formula>$D33="★"</formula>
    </cfRule>
  </conditionalFormatting>
  <conditionalFormatting sqref="J33:J35">
    <cfRule type="expression" dxfId="1189" priority="1183" stopIfTrue="1">
      <formula>$C33="土"</formula>
    </cfRule>
    <cfRule type="expression" dxfId="1188" priority="1184" stopIfTrue="1">
      <formula>$C33="日"</formula>
    </cfRule>
    <cfRule type="expression" dxfId="1187" priority="1185" stopIfTrue="1">
      <formula>$D33="★"</formula>
    </cfRule>
  </conditionalFormatting>
  <conditionalFormatting sqref="I33:J35">
    <cfRule type="expression" dxfId="1186" priority="1180" stopIfTrue="1">
      <formula>$C33="土"</formula>
    </cfRule>
    <cfRule type="expression" dxfId="1185" priority="1181" stopIfTrue="1">
      <formula>$C33="日"</formula>
    </cfRule>
    <cfRule type="expression" dxfId="1184" priority="1182" stopIfTrue="1">
      <formula>$D33="★"</formula>
    </cfRule>
  </conditionalFormatting>
  <conditionalFormatting sqref="J33:J35">
    <cfRule type="expression" dxfId="1183" priority="1177" stopIfTrue="1">
      <formula>$C33="土"</formula>
    </cfRule>
    <cfRule type="expression" dxfId="1182" priority="1178" stopIfTrue="1">
      <formula>$C33="日"</formula>
    </cfRule>
    <cfRule type="expression" dxfId="1181" priority="1179" stopIfTrue="1">
      <formula>$D33="★"</formula>
    </cfRule>
  </conditionalFormatting>
  <conditionalFormatting sqref="I33:J35">
    <cfRule type="expression" dxfId="1180" priority="1174" stopIfTrue="1">
      <formula>$C33="土"</formula>
    </cfRule>
    <cfRule type="expression" dxfId="1179" priority="1175" stopIfTrue="1">
      <formula>$C33="日"</formula>
    </cfRule>
    <cfRule type="expression" dxfId="1178" priority="1176" stopIfTrue="1">
      <formula>$D33="★"</formula>
    </cfRule>
  </conditionalFormatting>
  <conditionalFormatting sqref="J33:J35">
    <cfRule type="expression" dxfId="1177" priority="1171" stopIfTrue="1">
      <formula>$C33="土"</formula>
    </cfRule>
    <cfRule type="expression" dxfId="1176" priority="1172" stopIfTrue="1">
      <formula>$C33="日"</formula>
    </cfRule>
    <cfRule type="expression" dxfId="1175" priority="1173" stopIfTrue="1">
      <formula>$D33="★"</formula>
    </cfRule>
  </conditionalFormatting>
  <conditionalFormatting sqref="I33:J35">
    <cfRule type="expression" dxfId="1174" priority="1168" stopIfTrue="1">
      <formula>$C33="土"</formula>
    </cfRule>
    <cfRule type="expression" dxfId="1173" priority="1169" stopIfTrue="1">
      <formula>$C33="日"</formula>
    </cfRule>
    <cfRule type="expression" dxfId="1172" priority="1170" stopIfTrue="1">
      <formula>$D33="★"</formula>
    </cfRule>
  </conditionalFormatting>
  <conditionalFormatting sqref="J33:J35">
    <cfRule type="expression" dxfId="1171" priority="1165" stopIfTrue="1">
      <formula>$C33="土"</formula>
    </cfRule>
    <cfRule type="expression" dxfId="1170" priority="1166" stopIfTrue="1">
      <formula>$C33="日"</formula>
    </cfRule>
    <cfRule type="expression" dxfId="1169" priority="1167" stopIfTrue="1">
      <formula>$D33="★"</formula>
    </cfRule>
  </conditionalFormatting>
  <conditionalFormatting sqref="I33:J35">
    <cfRule type="expression" dxfId="1168" priority="1162" stopIfTrue="1">
      <formula>$C33="土"</formula>
    </cfRule>
    <cfRule type="expression" dxfId="1167" priority="1163" stopIfTrue="1">
      <formula>$C33="日"</formula>
    </cfRule>
    <cfRule type="expression" dxfId="1166" priority="1164" stopIfTrue="1">
      <formula>$D33="★"</formula>
    </cfRule>
  </conditionalFormatting>
  <conditionalFormatting sqref="J33:J35">
    <cfRule type="expression" dxfId="1165" priority="1159" stopIfTrue="1">
      <formula>$C33="土"</formula>
    </cfRule>
    <cfRule type="expression" dxfId="1164" priority="1160" stopIfTrue="1">
      <formula>$C33="日"</formula>
    </cfRule>
    <cfRule type="expression" dxfId="1163" priority="1161" stopIfTrue="1">
      <formula>$D33="★"</formula>
    </cfRule>
  </conditionalFormatting>
  <conditionalFormatting sqref="I33:J35">
    <cfRule type="expression" dxfId="1162" priority="1156" stopIfTrue="1">
      <formula>$C33="土"</formula>
    </cfRule>
    <cfRule type="expression" dxfId="1161" priority="1157" stopIfTrue="1">
      <formula>$C33="日"</formula>
    </cfRule>
    <cfRule type="expression" dxfId="1160" priority="1158" stopIfTrue="1">
      <formula>$D33="★"</formula>
    </cfRule>
  </conditionalFormatting>
  <conditionalFormatting sqref="J33:J35">
    <cfRule type="expression" dxfId="1159" priority="1153" stopIfTrue="1">
      <formula>$C33="土"</formula>
    </cfRule>
    <cfRule type="expression" dxfId="1158" priority="1154" stopIfTrue="1">
      <formula>$C33="日"</formula>
    </cfRule>
    <cfRule type="expression" dxfId="1157" priority="1155" stopIfTrue="1">
      <formula>$D33="★"</formula>
    </cfRule>
  </conditionalFormatting>
  <conditionalFormatting sqref="I33:J35">
    <cfRule type="expression" dxfId="1156" priority="1150" stopIfTrue="1">
      <formula>$C33="土"</formula>
    </cfRule>
    <cfRule type="expression" dxfId="1155" priority="1151" stopIfTrue="1">
      <formula>$C33="日"</formula>
    </cfRule>
    <cfRule type="expression" dxfId="1154" priority="1152" stopIfTrue="1">
      <formula>$D33="★"</formula>
    </cfRule>
  </conditionalFormatting>
  <conditionalFormatting sqref="J33:J35">
    <cfRule type="expression" dxfId="1153" priority="1147" stopIfTrue="1">
      <formula>$C33="土"</formula>
    </cfRule>
    <cfRule type="expression" dxfId="1152" priority="1148" stopIfTrue="1">
      <formula>$C33="日"</formula>
    </cfRule>
    <cfRule type="expression" dxfId="1151" priority="1149" stopIfTrue="1">
      <formula>$D33="★"</formula>
    </cfRule>
  </conditionalFormatting>
  <conditionalFormatting sqref="I33:J35">
    <cfRule type="expression" dxfId="1150" priority="1144" stopIfTrue="1">
      <formula>$C33="土"</formula>
    </cfRule>
    <cfRule type="expression" dxfId="1149" priority="1145" stopIfTrue="1">
      <formula>$C33="日"</formula>
    </cfRule>
    <cfRule type="expression" dxfId="1148" priority="1146" stopIfTrue="1">
      <formula>$D33="★"</formula>
    </cfRule>
  </conditionalFormatting>
  <conditionalFormatting sqref="J33:J35">
    <cfRule type="expression" dxfId="1147" priority="1141" stopIfTrue="1">
      <formula>$C33="土"</formula>
    </cfRule>
    <cfRule type="expression" dxfId="1146" priority="1142" stopIfTrue="1">
      <formula>$C33="日"</formula>
    </cfRule>
    <cfRule type="expression" dxfId="1145" priority="1143" stopIfTrue="1">
      <formula>$D33="★"</formula>
    </cfRule>
  </conditionalFormatting>
  <conditionalFormatting sqref="I33:J35">
    <cfRule type="expression" dxfId="1144" priority="1138" stopIfTrue="1">
      <formula>$C33="土"</formula>
    </cfRule>
    <cfRule type="expression" dxfId="1143" priority="1139" stopIfTrue="1">
      <formula>$C33="日"</formula>
    </cfRule>
    <cfRule type="expression" dxfId="1142" priority="1140" stopIfTrue="1">
      <formula>$D33="★"</formula>
    </cfRule>
  </conditionalFormatting>
  <conditionalFormatting sqref="J33:J35">
    <cfRule type="expression" dxfId="1141" priority="1135" stopIfTrue="1">
      <formula>$C33="土"</formula>
    </cfRule>
    <cfRule type="expression" dxfId="1140" priority="1136" stopIfTrue="1">
      <formula>$C33="日"</formula>
    </cfRule>
    <cfRule type="expression" dxfId="1139" priority="1137" stopIfTrue="1">
      <formula>$D33="★"</formula>
    </cfRule>
  </conditionalFormatting>
  <conditionalFormatting sqref="I33:J35">
    <cfRule type="expression" dxfId="1138" priority="1132" stopIfTrue="1">
      <formula>$C33="土"</formula>
    </cfRule>
    <cfRule type="expression" dxfId="1137" priority="1133" stopIfTrue="1">
      <formula>$C33="日"</formula>
    </cfRule>
    <cfRule type="expression" dxfId="1136" priority="1134" stopIfTrue="1">
      <formula>$D33="★"</formula>
    </cfRule>
  </conditionalFormatting>
  <conditionalFormatting sqref="J33:J35">
    <cfRule type="expression" dxfId="1135" priority="1129" stopIfTrue="1">
      <formula>$C33="土"</formula>
    </cfRule>
    <cfRule type="expression" dxfId="1134" priority="1130" stopIfTrue="1">
      <formula>$C33="日"</formula>
    </cfRule>
    <cfRule type="expression" dxfId="1133" priority="1131" stopIfTrue="1">
      <formula>$D33="★"</formula>
    </cfRule>
  </conditionalFormatting>
  <conditionalFormatting sqref="I33:J35">
    <cfRule type="expression" dxfId="1132" priority="1126" stopIfTrue="1">
      <formula>$C33="土"</formula>
    </cfRule>
    <cfRule type="expression" dxfId="1131" priority="1127" stopIfTrue="1">
      <formula>$C33="日"</formula>
    </cfRule>
    <cfRule type="expression" dxfId="1130" priority="1128" stopIfTrue="1">
      <formula>$D33="★"</formula>
    </cfRule>
  </conditionalFormatting>
  <conditionalFormatting sqref="I33:J35">
    <cfRule type="expression" dxfId="1129" priority="1123" stopIfTrue="1">
      <formula>$C33="土"</formula>
    </cfRule>
    <cfRule type="expression" dxfId="1128" priority="1124" stopIfTrue="1">
      <formula>$C33="日"</formula>
    </cfRule>
    <cfRule type="expression" dxfId="1127" priority="1125" stopIfTrue="1">
      <formula>$D33="★"</formula>
    </cfRule>
  </conditionalFormatting>
  <conditionalFormatting sqref="J33:J35">
    <cfRule type="expression" dxfId="1126" priority="1120" stopIfTrue="1">
      <formula>$C33="土"</formula>
    </cfRule>
    <cfRule type="expression" dxfId="1125" priority="1121" stopIfTrue="1">
      <formula>$C33="日"</formula>
    </cfRule>
    <cfRule type="expression" dxfId="1124" priority="1122" stopIfTrue="1">
      <formula>$D33="★"</formula>
    </cfRule>
  </conditionalFormatting>
  <conditionalFormatting sqref="I33:J35">
    <cfRule type="expression" dxfId="1123" priority="1117" stopIfTrue="1">
      <formula>$C33="土"</formula>
    </cfRule>
    <cfRule type="expression" dxfId="1122" priority="1118" stopIfTrue="1">
      <formula>$C33="日"</formula>
    </cfRule>
    <cfRule type="expression" dxfId="1121" priority="1119" stopIfTrue="1">
      <formula>$D33="★"</formula>
    </cfRule>
  </conditionalFormatting>
  <conditionalFormatting sqref="J33:J35">
    <cfRule type="expression" dxfId="1120" priority="1114" stopIfTrue="1">
      <formula>$C33="土"</formula>
    </cfRule>
    <cfRule type="expression" dxfId="1119" priority="1115" stopIfTrue="1">
      <formula>$C33="日"</formula>
    </cfRule>
    <cfRule type="expression" dxfId="1118" priority="1116" stopIfTrue="1">
      <formula>$D33="★"</formula>
    </cfRule>
  </conditionalFormatting>
  <conditionalFormatting sqref="I33:J35">
    <cfRule type="expression" dxfId="1117" priority="1111" stopIfTrue="1">
      <formula>$C33="土"</formula>
    </cfRule>
    <cfRule type="expression" dxfId="1116" priority="1112" stopIfTrue="1">
      <formula>$C33="日"</formula>
    </cfRule>
    <cfRule type="expression" dxfId="1115" priority="1113" stopIfTrue="1">
      <formula>$D33="★"</formula>
    </cfRule>
  </conditionalFormatting>
  <conditionalFormatting sqref="J33:J35">
    <cfRule type="expression" dxfId="1114" priority="1108" stopIfTrue="1">
      <formula>$C33="土"</formula>
    </cfRule>
    <cfRule type="expression" dxfId="1113" priority="1109" stopIfTrue="1">
      <formula>$C33="日"</formula>
    </cfRule>
    <cfRule type="expression" dxfId="1112" priority="1110" stopIfTrue="1">
      <formula>$D33="★"</formula>
    </cfRule>
  </conditionalFormatting>
  <conditionalFormatting sqref="J33:J35">
    <cfRule type="expression" dxfId="1111" priority="1105" stopIfTrue="1">
      <formula>$C33="土"</formula>
    </cfRule>
    <cfRule type="expression" dxfId="1110" priority="1106" stopIfTrue="1">
      <formula>$C33="日"</formula>
    </cfRule>
    <cfRule type="expression" dxfId="1109" priority="1107" stopIfTrue="1">
      <formula>$D33="★"</formula>
    </cfRule>
  </conditionalFormatting>
  <conditionalFormatting sqref="J33:J35">
    <cfRule type="expression" dxfId="1108" priority="1102" stopIfTrue="1">
      <formula>$C33="土"</formula>
    </cfRule>
    <cfRule type="expression" dxfId="1107" priority="1103" stopIfTrue="1">
      <formula>$C33="日"</formula>
    </cfRule>
    <cfRule type="expression" dxfId="1106" priority="1104" stopIfTrue="1">
      <formula>$D33="★"</formula>
    </cfRule>
  </conditionalFormatting>
  <conditionalFormatting sqref="J33:J35">
    <cfRule type="expression" dxfId="1105" priority="1099" stopIfTrue="1">
      <formula>$C33="土"</formula>
    </cfRule>
    <cfRule type="expression" dxfId="1104" priority="1100" stopIfTrue="1">
      <formula>$C33="日"</formula>
    </cfRule>
    <cfRule type="expression" dxfId="1103" priority="1101" stopIfTrue="1">
      <formula>$D33="★"</formula>
    </cfRule>
  </conditionalFormatting>
  <conditionalFormatting sqref="J33:J35">
    <cfRule type="expression" dxfId="1102" priority="1096" stopIfTrue="1">
      <formula>$C33="土"</formula>
    </cfRule>
    <cfRule type="expression" dxfId="1101" priority="1097" stopIfTrue="1">
      <formula>$C33="日"</formula>
    </cfRule>
    <cfRule type="expression" dxfId="1100" priority="1098" stopIfTrue="1">
      <formula>$D33="★"</formula>
    </cfRule>
  </conditionalFormatting>
  <conditionalFormatting sqref="J33:J35">
    <cfRule type="expression" dxfId="1099" priority="1093" stopIfTrue="1">
      <formula>$C33="土"</formula>
    </cfRule>
    <cfRule type="expression" dxfId="1098" priority="1094" stopIfTrue="1">
      <formula>$C33="日"</formula>
    </cfRule>
    <cfRule type="expression" dxfId="1097" priority="1095" stopIfTrue="1">
      <formula>$D33="★"</formula>
    </cfRule>
  </conditionalFormatting>
  <conditionalFormatting sqref="J33:J35">
    <cfRule type="expression" dxfId="1096" priority="1090" stopIfTrue="1">
      <formula>$C33="土"</formula>
    </cfRule>
    <cfRule type="expression" dxfId="1095" priority="1091" stopIfTrue="1">
      <formula>$C33="日"</formula>
    </cfRule>
    <cfRule type="expression" dxfId="1094" priority="1092" stopIfTrue="1">
      <formula>$D33="★"</formula>
    </cfRule>
  </conditionalFormatting>
  <conditionalFormatting sqref="J33:J35">
    <cfRule type="expression" dxfId="1093" priority="1087" stopIfTrue="1">
      <formula>$C33="土"</formula>
    </cfRule>
    <cfRule type="expression" dxfId="1092" priority="1088" stopIfTrue="1">
      <formula>$C33="日"</formula>
    </cfRule>
    <cfRule type="expression" dxfId="1091" priority="1089" stopIfTrue="1">
      <formula>$D33="★"</formula>
    </cfRule>
  </conditionalFormatting>
  <conditionalFormatting sqref="I33:J35">
    <cfRule type="expression" dxfId="1090" priority="1084" stopIfTrue="1">
      <formula>$C33="土"</formula>
    </cfRule>
    <cfRule type="expression" dxfId="1089" priority="1085" stopIfTrue="1">
      <formula>$C33="日"</formula>
    </cfRule>
    <cfRule type="expression" dxfId="1088" priority="1086" stopIfTrue="1">
      <formula>$D33="★"</formula>
    </cfRule>
  </conditionalFormatting>
  <conditionalFormatting sqref="J33:J35">
    <cfRule type="expression" dxfId="1087" priority="1081" stopIfTrue="1">
      <formula>$C33="土"</formula>
    </cfRule>
    <cfRule type="expression" dxfId="1086" priority="1082" stopIfTrue="1">
      <formula>$C33="日"</formula>
    </cfRule>
    <cfRule type="expression" dxfId="1085" priority="1083" stopIfTrue="1">
      <formula>$D33="★"</formula>
    </cfRule>
  </conditionalFormatting>
  <conditionalFormatting sqref="J33:J35">
    <cfRule type="expression" dxfId="1084" priority="1078" stopIfTrue="1">
      <formula>$C33="土"</formula>
    </cfRule>
    <cfRule type="expression" dxfId="1083" priority="1079" stopIfTrue="1">
      <formula>$C33="日"</formula>
    </cfRule>
    <cfRule type="expression" dxfId="1082" priority="1080" stopIfTrue="1">
      <formula>$D33="★"</formula>
    </cfRule>
  </conditionalFormatting>
  <conditionalFormatting sqref="J33:J35">
    <cfRule type="expression" dxfId="1081" priority="1075" stopIfTrue="1">
      <formula>$C33="土"</formula>
    </cfRule>
    <cfRule type="expression" dxfId="1080" priority="1076" stopIfTrue="1">
      <formula>$C33="日"</formula>
    </cfRule>
    <cfRule type="expression" dxfId="1079" priority="1077" stopIfTrue="1">
      <formula>$D33="★"</formula>
    </cfRule>
  </conditionalFormatting>
  <conditionalFormatting sqref="I33:J35">
    <cfRule type="expression" dxfId="1078" priority="1072" stopIfTrue="1">
      <formula>$C33="土"</formula>
    </cfRule>
    <cfRule type="expression" dxfId="1077" priority="1073" stopIfTrue="1">
      <formula>$C33="日"</formula>
    </cfRule>
    <cfRule type="expression" dxfId="1076" priority="1074" stopIfTrue="1">
      <formula>$D33="★"</formula>
    </cfRule>
  </conditionalFormatting>
  <conditionalFormatting sqref="J33:J35">
    <cfRule type="expression" dxfId="1075" priority="1069" stopIfTrue="1">
      <formula>$C33="土"</formula>
    </cfRule>
    <cfRule type="expression" dxfId="1074" priority="1070" stopIfTrue="1">
      <formula>$C33="日"</formula>
    </cfRule>
    <cfRule type="expression" dxfId="1073" priority="1071" stopIfTrue="1">
      <formula>$D33="★"</formula>
    </cfRule>
  </conditionalFormatting>
  <conditionalFormatting sqref="J33:J35">
    <cfRule type="expression" dxfId="1072" priority="1066" stopIfTrue="1">
      <formula>$C33="土"</formula>
    </cfRule>
    <cfRule type="expression" dxfId="1071" priority="1067" stopIfTrue="1">
      <formula>$C33="日"</formula>
    </cfRule>
    <cfRule type="expression" dxfId="1070" priority="1068" stopIfTrue="1">
      <formula>$D33="★"</formula>
    </cfRule>
  </conditionalFormatting>
  <conditionalFormatting sqref="J33:J35">
    <cfRule type="expression" dxfId="1069" priority="1063" stopIfTrue="1">
      <formula>$C33="土"</formula>
    </cfRule>
    <cfRule type="expression" dxfId="1068" priority="1064" stopIfTrue="1">
      <formula>$C33="日"</formula>
    </cfRule>
    <cfRule type="expression" dxfId="1067" priority="1065" stopIfTrue="1">
      <formula>$D33="★"</formula>
    </cfRule>
  </conditionalFormatting>
  <conditionalFormatting sqref="I33:J35">
    <cfRule type="expression" dxfId="1066" priority="1060" stopIfTrue="1">
      <formula>$C33="土"</formula>
    </cfRule>
    <cfRule type="expression" dxfId="1065" priority="1061" stopIfTrue="1">
      <formula>$C33="日"</formula>
    </cfRule>
    <cfRule type="expression" dxfId="1064" priority="1062" stopIfTrue="1">
      <formula>$D33="★"</formula>
    </cfRule>
  </conditionalFormatting>
  <conditionalFormatting sqref="J33:J35">
    <cfRule type="expression" dxfId="1063" priority="1057" stopIfTrue="1">
      <formula>$C33="土"</formula>
    </cfRule>
    <cfRule type="expression" dxfId="1062" priority="1058" stopIfTrue="1">
      <formula>$C33="日"</formula>
    </cfRule>
    <cfRule type="expression" dxfId="1061" priority="1059" stopIfTrue="1">
      <formula>$D33="★"</formula>
    </cfRule>
  </conditionalFormatting>
  <conditionalFormatting sqref="I33:J35">
    <cfRule type="expression" dxfId="1060" priority="1054" stopIfTrue="1">
      <formula>$C33="土"</formula>
    </cfRule>
    <cfRule type="expression" dxfId="1059" priority="1055" stopIfTrue="1">
      <formula>$C33="日"</formula>
    </cfRule>
    <cfRule type="expression" dxfId="1058" priority="1056" stopIfTrue="1">
      <formula>$D33="★"</formula>
    </cfRule>
  </conditionalFormatting>
  <conditionalFormatting sqref="J33:J35">
    <cfRule type="expression" dxfId="1057" priority="1051" stopIfTrue="1">
      <formula>$C33="土"</formula>
    </cfRule>
    <cfRule type="expression" dxfId="1056" priority="1052" stopIfTrue="1">
      <formula>$C33="日"</formula>
    </cfRule>
    <cfRule type="expression" dxfId="1055" priority="1053" stopIfTrue="1">
      <formula>$D33="★"</formula>
    </cfRule>
  </conditionalFormatting>
  <conditionalFormatting sqref="I33:J35">
    <cfRule type="expression" dxfId="1054" priority="1048" stopIfTrue="1">
      <formula>$C33="土"</formula>
    </cfRule>
    <cfRule type="expression" dxfId="1053" priority="1049" stopIfTrue="1">
      <formula>$C33="日"</formula>
    </cfRule>
    <cfRule type="expression" dxfId="1052" priority="1050" stopIfTrue="1">
      <formula>$D33="★"</formula>
    </cfRule>
  </conditionalFormatting>
  <conditionalFormatting sqref="J33:J35">
    <cfRule type="expression" dxfId="1051" priority="1045" stopIfTrue="1">
      <formula>$C33="土"</formula>
    </cfRule>
    <cfRule type="expression" dxfId="1050" priority="1046" stopIfTrue="1">
      <formula>$C33="日"</formula>
    </cfRule>
    <cfRule type="expression" dxfId="1049" priority="1047" stopIfTrue="1">
      <formula>$D33="★"</formula>
    </cfRule>
  </conditionalFormatting>
  <conditionalFormatting sqref="I33:J35">
    <cfRule type="expression" dxfId="1048" priority="1042" stopIfTrue="1">
      <formula>$C33="土"</formula>
    </cfRule>
    <cfRule type="expression" dxfId="1047" priority="1043" stopIfTrue="1">
      <formula>$C33="日"</formula>
    </cfRule>
    <cfRule type="expression" dxfId="1046" priority="1044" stopIfTrue="1">
      <formula>$D33="★"</formula>
    </cfRule>
  </conditionalFormatting>
  <conditionalFormatting sqref="I33:J35">
    <cfRule type="expression" dxfId="1045" priority="1039" stopIfTrue="1">
      <formula>$C33="土"</formula>
    </cfRule>
    <cfRule type="expression" dxfId="1044" priority="1040" stopIfTrue="1">
      <formula>$C33="日"</formula>
    </cfRule>
    <cfRule type="expression" dxfId="1043" priority="1041" stopIfTrue="1">
      <formula>$D33="★"</formula>
    </cfRule>
  </conditionalFormatting>
  <conditionalFormatting sqref="J33:J35">
    <cfRule type="expression" dxfId="1042" priority="1036" stopIfTrue="1">
      <formula>$C33="土"</formula>
    </cfRule>
    <cfRule type="expression" dxfId="1041" priority="1037" stopIfTrue="1">
      <formula>$C33="日"</formula>
    </cfRule>
    <cfRule type="expression" dxfId="1040" priority="1038" stopIfTrue="1">
      <formula>$D33="★"</formula>
    </cfRule>
  </conditionalFormatting>
  <conditionalFormatting sqref="I33:J35">
    <cfRule type="expression" dxfId="1039" priority="1033" stopIfTrue="1">
      <formula>$C33="土"</formula>
    </cfRule>
    <cfRule type="expression" dxfId="1038" priority="1034" stopIfTrue="1">
      <formula>$C33="日"</formula>
    </cfRule>
    <cfRule type="expression" dxfId="1037" priority="1035" stopIfTrue="1">
      <formula>$D33="★"</formula>
    </cfRule>
  </conditionalFormatting>
  <conditionalFormatting sqref="J33:J35">
    <cfRule type="expression" dxfId="1036" priority="1030" stopIfTrue="1">
      <formula>$C33="土"</formula>
    </cfRule>
    <cfRule type="expression" dxfId="1035" priority="1031" stopIfTrue="1">
      <formula>$C33="日"</formula>
    </cfRule>
    <cfRule type="expression" dxfId="1034" priority="1032" stopIfTrue="1">
      <formula>$D33="★"</formula>
    </cfRule>
  </conditionalFormatting>
  <conditionalFormatting sqref="I33:J35">
    <cfRule type="expression" dxfId="1033" priority="1027" stopIfTrue="1">
      <formula>$C33="土"</formula>
    </cfRule>
    <cfRule type="expression" dxfId="1032" priority="1028" stopIfTrue="1">
      <formula>$C33="日"</formula>
    </cfRule>
    <cfRule type="expression" dxfId="1031" priority="1029" stopIfTrue="1">
      <formula>$D33="★"</formula>
    </cfRule>
  </conditionalFormatting>
  <conditionalFormatting sqref="J33:J35">
    <cfRule type="expression" dxfId="1030" priority="1024" stopIfTrue="1">
      <formula>$C33="土"</formula>
    </cfRule>
    <cfRule type="expression" dxfId="1029" priority="1025" stopIfTrue="1">
      <formula>$C33="日"</formula>
    </cfRule>
    <cfRule type="expression" dxfId="1028" priority="1026" stopIfTrue="1">
      <formula>$D33="★"</formula>
    </cfRule>
  </conditionalFormatting>
  <conditionalFormatting sqref="J33:J35">
    <cfRule type="expression" dxfId="1027" priority="1021" stopIfTrue="1">
      <formula>$C33="土"</formula>
    </cfRule>
    <cfRule type="expression" dxfId="1026" priority="1022" stopIfTrue="1">
      <formula>$C33="日"</formula>
    </cfRule>
    <cfRule type="expression" dxfId="1025" priority="1023" stopIfTrue="1">
      <formula>$D33="★"</formula>
    </cfRule>
  </conditionalFormatting>
  <conditionalFormatting sqref="J33:J35">
    <cfRule type="expression" dxfId="1024" priority="1018" stopIfTrue="1">
      <formula>$C33="土"</formula>
    </cfRule>
    <cfRule type="expression" dxfId="1023" priority="1019" stopIfTrue="1">
      <formula>$C33="日"</formula>
    </cfRule>
    <cfRule type="expression" dxfId="1022" priority="1020" stopIfTrue="1">
      <formula>$D33="★"</formula>
    </cfRule>
  </conditionalFormatting>
  <conditionalFormatting sqref="J33:J35">
    <cfRule type="expression" dxfId="1021" priority="1015" stopIfTrue="1">
      <formula>$C33="土"</formula>
    </cfRule>
    <cfRule type="expression" dxfId="1020" priority="1016" stopIfTrue="1">
      <formula>$C33="日"</formula>
    </cfRule>
    <cfRule type="expression" dxfId="1019" priority="1017" stopIfTrue="1">
      <formula>$D33="★"</formula>
    </cfRule>
  </conditionalFormatting>
  <conditionalFormatting sqref="J33:J35">
    <cfRule type="expression" dxfId="1018" priority="1012" stopIfTrue="1">
      <formula>$C33="土"</formula>
    </cfRule>
    <cfRule type="expression" dxfId="1017" priority="1013" stopIfTrue="1">
      <formula>$C33="日"</formula>
    </cfRule>
    <cfRule type="expression" dxfId="1016" priority="1014" stopIfTrue="1">
      <formula>$D33="★"</formula>
    </cfRule>
  </conditionalFormatting>
  <conditionalFormatting sqref="J33:J35">
    <cfRule type="expression" dxfId="1015" priority="1009" stopIfTrue="1">
      <formula>$C33="土"</formula>
    </cfRule>
    <cfRule type="expression" dxfId="1014" priority="1010" stopIfTrue="1">
      <formula>$C33="日"</formula>
    </cfRule>
    <cfRule type="expression" dxfId="1013" priority="1011" stopIfTrue="1">
      <formula>$D33="★"</formula>
    </cfRule>
  </conditionalFormatting>
  <conditionalFormatting sqref="J33:J35">
    <cfRule type="expression" dxfId="1012" priority="1006" stopIfTrue="1">
      <formula>$C33="土"</formula>
    </cfRule>
    <cfRule type="expression" dxfId="1011" priority="1007" stopIfTrue="1">
      <formula>$C33="日"</formula>
    </cfRule>
    <cfRule type="expression" dxfId="1010" priority="1008" stopIfTrue="1">
      <formula>$D33="★"</formula>
    </cfRule>
  </conditionalFormatting>
  <conditionalFormatting sqref="J33:J35">
    <cfRule type="expression" dxfId="1009" priority="1003" stopIfTrue="1">
      <formula>$C33="土"</formula>
    </cfRule>
    <cfRule type="expression" dxfId="1008" priority="1004" stopIfTrue="1">
      <formula>$C33="日"</formula>
    </cfRule>
    <cfRule type="expression" dxfId="1007" priority="1005" stopIfTrue="1">
      <formula>$D33="★"</formula>
    </cfRule>
  </conditionalFormatting>
  <conditionalFormatting sqref="I33:J35">
    <cfRule type="expression" dxfId="1006" priority="1000" stopIfTrue="1">
      <formula>$C33="土"</formula>
    </cfRule>
    <cfRule type="expression" dxfId="1005" priority="1001" stopIfTrue="1">
      <formula>$C33="日"</formula>
    </cfRule>
    <cfRule type="expression" dxfId="1004" priority="1002" stopIfTrue="1">
      <formula>$D33="★"</formula>
    </cfRule>
  </conditionalFormatting>
  <conditionalFormatting sqref="J33:J35">
    <cfRule type="expression" dxfId="1003" priority="997" stopIfTrue="1">
      <formula>$C33="土"</formula>
    </cfRule>
    <cfRule type="expression" dxfId="1002" priority="998" stopIfTrue="1">
      <formula>$C33="日"</formula>
    </cfRule>
    <cfRule type="expression" dxfId="1001" priority="999" stopIfTrue="1">
      <formula>$D33="★"</formula>
    </cfRule>
  </conditionalFormatting>
  <conditionalFormatting sqref="I33:J35">
    <cfRule type="expression" dxfId="1000" priority="994" stopIfTrue="1">
      <formula>$C33="土"</formula>
    </cfRule>
    <cfRule type="expression" dxfId="999" priority="995" stopIfTrue="1">
      <formula>$C33="日"</formula>
    </cfRule>
    <cfRule type="expression" dxfId="998" priority="996" stopIfTrue="1">
      <formula>$D33="★"</formula>
    </cfRule>
  </conditionalFormatting>
  <conditionalFormatting sqref="J33:J35">
    <cfRule type="expression" dxfId="997" priority="991" stopIfTrue="1">
      <formula>$C33="土"</formula>
    </cfRule>
    <cfRule type="expression" dxfId="996" priority="992" stopIfTrue="1">
      <formula>$C33="日"</formula>
    </cfRule>
    <cfRule type="expression" dxfId="995" priority="993" stopIfTrue="1">
      <formula>$D33="★"</formula>
    </cfRule>
  </conditionalFormatting>
  <conditionalFormatting sqref="I33:J35">
    <cfRule type="expression" dxfId="994" priority="988" stopIfTrue="1">
      <formula>$C33="土"</formula>
    </cfRule>
    <cfRule type="expression" dxfId="993" priority="989" stopIfTrue="1">
      <formula>$C33="日"</formula>
    </cfRule>
    <cfRule type="expression" dxfId="992" priority="990" stopIfTrue="1">
      <formula>$D33="★"</formula>
    </cfRule>
  </conditionalFormatting>
  <conditionalFormatting sqref="J33:J35">
    <cfRule type="expression" dxfId="991" priority="985" stopIfTrue="1">
      <formula>$C33="土"</formula>
    </cfRule>
    <cfRule type="expression" dxfId="990" priority="986" stopIfTrue="1">
      <formula>$C33="日"</formula>
    </cfRule>
    <cfRule type="expression" dxfId="989" priority="987" stopIfTrue="1">
      <formula>$D33="★"</formula>
    </cfRule>
  </conditionalFormatting>
  <conditionalFormatting sqref="I33:J35">
    <cfRule type="expression" dxfId="988" priority="982" stopIfTrue="1">
      <formula>$C33="土"</formula>
    </cfRule>
    <cfRule type="expression" dxfId="987" priority="983" stopIfTrue="1">
      <formula>$C33="日"</formula>
    </cfRule>
    <cfRule type="expression" dxfId="986" priority="984" stopIfTrue="1">
      <formula>$D33="★"</formula>
    </cfRule>
  </conditionalFormatting>
  <conditionalFormatting sqref="J33:J35">
    <cfRule type="expression" dxfId="985" priority="979" stopIfTrue="1">
      <formula>$C33="土"</formula>
    </cfRule>
    <cfRule type="expression" dxfId="984" priority="980" stopIfTrue="1">
      <formula>$C33="日"</formula>
    </cfRule>
    <cfRule type="expression" dxfId="983" priority="981" stopIfTrue="1">
      <formula>$D33="★"</formula>
    </cfRule>
  </conditionalFormatting>
  <conditionalFormatting sqref="I33:J35">
    <cfRule type="expression" dxfId="982" priority="976" stopIfTrue="1">
      <formula>$C33="土"</formula>
    </cfRule>
    <cfRule type="expression" dxfId="981" priority="977" stopIfTrue="1">
      <formula>$C33="日"</formula>
    </cfRule>
    <cfRule type="expression" dxfId="980" priority="978" stopIfTrue="1">
      <formula>$D33="★"</formula>
    </cfRule>
  </conditionalFormatting>
  <conditionalFormatting sqref="J33:J35">
    <cfRule type="expression" dxfId="979" priority="973" stopIfTrue="1">
      <formula>$C33="土"</formula>
    </cfRule>
    <cfRule type="expression" dxfId="978" priority="974" stopIfTrue="1">
      <formula>$C33="日"</formula>
    </cfRule>
    <cfRule type="expression" dxfId="977" priority="975" stopIfTrue="1">
      <formula>$D33="★"</formula>
    </cfRule>
  </conditionalFormatting>
  <conditionalFormatting sqref="I33:J35">
    <cfRule type="expression" dxfId="976" priority="970" stopIfTrue="1">
      <formula>$C33="土"</formula>
    </cfRule>
    <cfRule type="expression" dxfId="975" priority="971" stopIfTrue="1">
      <formula>$C33="日"</formula>
    </cfRule>
    <cfRule type="expression" dxfId="974" priority="972" stopIfTrue="1">
      <formula>$D33="★"</formula>
    </cfRule>
  </conditionalFormatting>
  <conditionalFormatting sqref="J33:J35">
    <cfRule type="expression" dxfId="973" priority="967" stopIfTrue="1">
      <formula>$C33="土"</formula>
    </cfRule>
    <cfRule type="expression" dxfId="972" priority="968" stopIfTrue="1">
      <formula>$C33="日"</formula>
    </cfRule>
    <cfRule type="expression" dxfId="971" priority="969" stopIfTrue="1">
      <formula>$D33="★"</formula>
    </cfRule>
  </conditionalFormatting>
  <conditionalFormatting sqref="I33:J35">
    <cfRule type="expression" dxfId="970" priority="964" stopIfTrue="1">
      <formula>$C33="土"</formula>
    </cfRule>
    <cfRule type="expression" dxfId="969" priority="965" stopIfTrue="1">
      <formula>$C33="日"</formula>
    </cfRule>
    <cfRule type="expression" dxfId="968" priority="966" stopIfTrue="1">
      <formula>$D33="★"</formula>
    </cfRule>
  </conditionalFormatting>
  <conditionalFormatting sqref="J33:J35">
    <cfRule type="expression" dxfId="967" priority="961" stopIfTrue="1">
      <formula>$C33="土"</formula>
    </cfRule>
    <cfRule type="expression" dxfId="966" priority="962" stopIfTrue="1">
      <formula>$C33="日"</formula>
    </cfRule>
    <cfRule type="expression" dxfId="965" priority="963" stopIfTrue="1">
      <formula>$D33="★"</formula>
    </cfRule>
  </conditionalFormatting>
  <conditionalFormatting sqref="I33:J35">
    <cfRule type="expression" dxfId="964" priority="958" stopIfTrue="1">
      <formula>$C33="土"</formula>
    </cfRule>
    <cfRule type="expression" dxfId="963" priority="959" stopIfTrue="1">
      <formula>$C33="日"</formula>
    </cfRule>
    <cfRule type="expression" dxfId="962" priority="960" stopIfTrue="1">
      <formula>$D33="★"</formula>
    </cfRule>
  </conditionalFormatting>
  <conditionalFormatting sqref="J33:J35">
    <cfRule type="expression" dxfId="961" priority="955" stopIfTrue="1">
      <formula>$C33="土"</formula>
    </cfRule>
    <cfRule type="expression" dxfId="960" priority="956" stopIfTrue="1">
      <formula>$C33="日"</formula>
    </cfRule>
    <cfRule type="expression" dxfId="959" priority="957" stopIfTrue="1">
      <formula>$D33="★"</formula>
    </cfRule>
  </conditionalFormatting>
  <conditionalFormatting sqref="I33:J35">
    <cfRule type="expression" dxfId="958" priority="952" stopIfTrue="1">
      <formula>$C33="土"</formula>
    </cfRule>
    <cfRule type="expression" dxfId="957" priority="953" stopIfTrue="1">
      <formula>$C33="日"</formula>
    </cfRule>
    <cfRule type="expression" dxfId="956" priority="954" stopIfTrue="1">
      <formula>$D33="★"</formula>
    </cfRule>
  </conditionalFormatting>
  <conditionalFormatting sqref="J33:J35">
    <cfRule type="expression" dxfId="955" priority="949" stopIfTrue="1">
      <formula>$C33="土"</formula>
    </cfRule>
    <cfRule type="expression" dxfId="954" priority="950" stopIfTrue="1">
      <formula>$C33="日"</formula>
    </cfRule>
    <cfRule type="expression" dxfId="953" priority="951" stopIfTrue="1">
      <formula>$D33="★"</formula>
    </cfRule>
  </conditionalFormatting>
  <conditionalFormatting sqref="I33:J35">
    <cfRule type="expression" dxfId="952" priority="946" stopIfTrue="1">
      <formula>$C33="土"</formula>
    </cfRule>
    <cfRule type="expression" dxfId="951" priority="947" stopIfTrue="1">
      <formula>$C33="日"</formula>
    </cfRule>
    <cfRule type="expression" dxfId="950" priority="948" stopIfTrue="1">
      <formula>$D33="★"</formula>
    </cfRule>
  </conditionalFormatting>
  <conditionalFormatting sqref="J33:J35">
    <cfRule type="expression" dxfId="949" priority="943" stopIfTrue="1">
      <formula>$C33="土"</formula>
    </cfRule>
    <cfRule type="expression" dxfId="948" priority="944" stopIfTrue="1">
      <formula>$C33="日"</formula>
    </cfRule>
    <cfRule type="expression" dxfId="947" priority="945" stopIfTrue="1">
      <formula>$D33="★"</formula>
    </cfRule>
  </conditionalFormatting>
  <conditionalFormatting sqref="I33:J35">
    <cfRule type="expression" dxfId="946" priority="940" stopIfTrue="1">
      <formula>$C33="土"</formula>
    </cfRule>
    <cfRule type="expression" dxfId="945" priority="941" stopIfTrue="1">
      <formula>$C33="日"</formula>
    </cfRule>
    <cfRule type="expression" dxfId="944" priority="942" stopIfTrue="1">
      <formula>$D33="★"</formula>
    </cfRule>
  </conditionalFormatting>
  <conditionalFormatting sqref="J33:J35">
    <cfRule type="expression" dxfId="943" priority="937" stopIfTrue="1">
      <formula>$C33="土"</formula>
    </cfRule>
    <cfRule type="expression" dxfId="942" priority="938" stopIfTrue="1">
      <formula>$C33="日"</formula>
    </cfRule>
    <cfRule type="expression" dxfId="941" priority="939" stopIfTrue="1">
      <formula>$D33="★"</formula>
    </cfRule>
  </conditionalFormatting>
  <conditionalFormatting sqref="I33:J35">
    <cfRule type="expression" dxfId="940" priority="934" stopIfTrue="1">
      <formula>$C33="土"</formula>
    </cfRule>
    <cfRule type="expression" dxfId="939" priority="935" stopIfTrue="1">
      <formula>$C33="日"</formula>
    </cfRule>
    <cfRule type="expression" dxfId="938" priority="936" stopIfTrue="1">
      <formula>$D33="★"</formula>
    </cfRule>
  </conditionalFormatting>
  <conditionalFormatting sqref="J33:J35">
    <cfRule type="expression" dxfId="937" priority="931" stopIfTrue="1">
      <formula>$C33="土"</formula>
    </cfRule>
    <cfRule type="expression" dxfId="936" priority="932" stopIfTrue="1">
      <formula>$C33="日"</formula>
    </cfRule>
    <cfRule type="expression" dxfId="935" priority="933" stopIfTrue="1">
      <formula>$D33="★"</formula>
    </cfRule>
  </conditionalFormatting>
  <conditionalFormatting sqref="I33:J35">
    <cfRule type="expression" dxfId="934" priority="928" stopIfTrue="1">
      <formula>$C33="土"</formula>
    </cfRule>
    <cfRule type="expression" dxfId="933" priority="929" stopIfTrue="1">
      <formula>$C33="日"</formula>
    </cfRule>
    <cfRule type="expression" dxfId="932" priority="930" stopIfTrue="1">
      <formula>$D33="★"</formula>
    </cfRule>
  </conditionalFormatting>
  <conditionalFormatting sqref="J33:J35">
    <cfRule type="expression" dxfId="931" priority="925" stopIfTrue="1">
      <formula>$C33="土"</formula>
    </cfRule>
    <cfRule type="expression" dxfId="930" priority="926" stopIfTrue="1">
      <formula>$C33="日"</formula>
    </cfRule>
    <cfRule type="expression" dxfId="929" priority="927" stopIfTrue="1">
      <formula>$D33="★"</formula>
    </cfRule>
  </conditionalFormatting>
  <conditionalFormatting sqref="I33:J35">
    <cfRule type="expression" dxfId="928" priority="922" stopIfTrue="1">
      <formula>$C33="土"</formula>
    </cfRule>
    <cfRule type="expression" dxfId="927" priority="923" stopIfTrue="1">
      <formula>$C33="日"</formula>
    </cfRule>
    <cfRule type="expression" dxfId="926" priority="924" stopIfTrue="1">
      <formula>$D33="★"</formula>
    </cfRule>
  </conditionalFormatting>
  <conditionalFormatting sqref="J33:J35">
    <cfRule type="expression" dxfId="925" priority="919" stopIfTrue="1">
      <formula>$C33="土"</formula>
    </cfRule>
    <cfRule type="expression" dxfId="924" priority="920" stopIfTrue="1">
      <formula>$C33="日"</formula>
    </cfRule>
    <cfRule type="expression" dxfId="923" priority="921" stopIfTrue="1">
      <formula>$D33="★"</formula>
    </cfRule>
  </conditionalFormatting>
  <conditionalFormatting sqref="I33:J35">
    <cfRule type="expression" dxfId="922" priority="916" stopIfTrue="1">
      <formula>$C33="土"</formula>
    </cfRule>
    <cfRule type="expression" dxfId="921" priority="917" stopIfTrue="1">
      <formula>$C33="日"</formula>
    </cfRule>
    <cfRule type="expression" dxfId="920" priority="918" stopIfTrue="1">
      <formula>$D33="★"</formula>
    </cfRule>
  </conditionalFormatting>
  <conditionalFormatting sqref="J33:J35">
    <cfRule type="expression" dxfId="919" priority="913" stopIfTrue="1">
      <formula>$C33="土"</formula>
    </cfRule>
    <cfRule type="expression" dxfId="918" priority="914" stopIfTrue="1">
      <formula>$C33="日"</formula>
    </cfRule>
    <cfRule type="expression" dxfId="917" priority="915" stopIfTrue="1">
      <formula>$D33="★"</formula>
    </cfRule>
  </conditionalFormatting>
  <conditionalFormatting sqref="I33:J35">
    <cfRule type="expression" dxfId="916" priority="910" stopIfTrue="1">
      <formula>$C33="土"</formula>
    </cfRule>
    <cfRule type="expression" dxfId="915" priority="911" stopIfTrue="1">
      <formula>$C33="日"</formula>
    </cfRule>
    <cfRule type="expression" dxfId="914" priority="912" stopIfTrue="1">
      <formula>$D33="★"</formula>
    </cfRule>
  </conditionalFormatting>
  <conditionalFormatting sqref="J33:J35">
    <cfRule type="expression" dxfId="913" priority="907" stopIfTrue="1">
      <formula>$C33="土"</formula>
    </cfRule>
    <cfRule type="expression" dxfId="912" priority="908" stopIfTrue="1">
      <formula>$C33="日"</formula>
    </cfRule>
    <cfRule type="expression" dxfId="911" priority="909" stopIfTrue="1">
      <formula>$D33="★"</formula>
    </cfRule>
  </conditionalFormatting>
  <conditionalFormatting sqref="I36:J37">
    <cfRule type="expression" dxfId="910" priority="904" stopIfTrue="1">
      <formula>$C36="土"</formula>
    </cfRule>
    <cfRule type="expression" dxfId="909" priority="905" stopIfTrue="1">
      <formula>$C36="日"</formula>
    </cfRule>
    <cfRule type="expression" dxfId="908" priority="906" stopIfTrue="1">
      <formula>$D36="★"</formula>
    </cfRule>
  </conditionalFormatting>
  <conditionalFormatting sqref="J36:J37">
    <cfRule type="expression" dxfId="907" priority="901" stopIfTrue="1">
      <formula>$C36="土"</formula>
    </cfRule>
    <cfRule type="expression" dxfId="906" priority="902" stopIfTrue="1">
      <formula>$C36="日"</formula>
    </cfRule>
    <cfRule type="expression" dxfId="905" priority="903" stopIfTrue="1">
      <formula>$D36="★"</formula>
    </cfRule>
  </conditionalFormatting>
  <conditionalFormatting sqref="I36:J37">
    <cfRule type="expression" dxfId="904" priority="898" stopIfTrue="1">
      <formula>$C36="土"</formula>
    </cfRule>
    <cfRule type="expression" dxfId="903" priority="899" stopIfTrue="1">
      <formula>$C36="日"</formula>
    </cfRule>
    <cfRule type="expression" dxfId="902" priority="900" stopIfTrue="1">
      <formula>$D36="★"</formula>
    </cfRule>
  </conditionalFormatting>
  <conditionalFormatting sqref="J36:J37">
    <cfRule type="expression" dxfId="901" priority="895" stopIfTrue="1">
      <formula>$C36="土"</formula>
    </cfRule>
    <cfRule type="expression" dxfId="900" priority="896" stopIfTrue="1">
      <formula>$C36="日"</formula>
    </cfRule>
    <cfRule type="expression" dxfId="899" priority="897" stopIfTrue="1">
      <formula>$D36="★"</formula>
    </cfRule>
  </conditionalFormatting>
  <conditionalFormatting sqref="I36:J37">
    <cfRule type="expression" dxfId="898" priority="892" stopIfTrue="1">
      <formula>$C36="土"</formula>
    </cfRule>
    <cfRule type="expression" dxfId="897" priority="893" stopIfTrue="1">
      <formula>$C36="日"</formula>
    </cfRule>
    <cfRule type="expression" dxfId="896" priority="894" stopIfTrue="1">
      <formula>$D36="★"</formula>
    </cfRule>
  </conditionalFormatting>
  <conditionalFormatting sqref="J36:J37">
    <cfRule type="expression" dxfId="895" priority="889" stopIfTrue="1">
      <formula>$C36="土"</formula>
    </cfRule>
    <cfRule type="expression" dxfId="894" priority="890" stopIfTrue="1">
      <formula>$C36="日"</formula>
    </cfRule>
    <cfRule type="expression" dxfId="893" priority="891" stopIfTrue="1">
      <formula>$D36="★"</formula>
    </cfRule>
  </conditionalFormatting>
  <conditionalFormatting sqref="I36:J37">
    <cfRule type="expression" dxfId="892" priority="886" stopIfTrue="1">
      <formula>$C36="土"</formula>
    </cfRule>
    <cfRule type="expression" dxfId="891" priority="887" stopIfTrue="1">
      <formula>$C36="日"</formula>
    </cfRule>
    <cfRule type="expression" dxfId="890" priority="888" stopIfTrue="1">
      <formula>$D36="★"</formula>
    </cfRule>
  </conditionalFormatting>
  <conditionalFormatting sqref="J36:J37">
    <cfRule type="expression" dxfId="889" priority="883" stopIfTrue="1">
      <formula>$C36="土"</formula>
    </cfRule>
    <cfRule type="expression" dxfId="888" priority="884" stopIfTrue="1">
      <formula>$C36="日"</formula>
    </cfRule>
    <cfRule type="expression" dxfId="887" priority="885" stopIfTrue="1">
      <formula>$D36="★"</formula>
    </cfRule>
  </conditionalFormatting>
  <conditionalFormatting sqref="I36:J37">
    <cfRule type="expression" dxfId="886" priority="880" stopIfTrue="1">
      <formula>$C36="土"</formula>
    </cfRule>
    <cfRule type="expression" dxfId="885" priority="881" stopIfTrue="1">
      <formula>$C36="日"</formula>
    </cfRule>
    <cfRule type="expression" dxfId="884" priority="882" stopIfTrue="1">
      <formula>$D36="★"</formula>
    </cfRule>
  </conditionalFormatting>
  <conditionalFormatting sqref="J36:J37">
    <cfRule type="expression" dxfId="883" priority="877" stopIfTrue="1">
      <formula>$C36="土"</formula>
    </cfRule>
    <cfRule type="expression" dxfId="882" priority="878" stopIfTrue="1">
      <formula>$C36="日"</formula>
    </cfRule>
    <cfRule type="expression" dxfId="881" priority="879" stopIfTrue="1">
      <formula>$D36="★"</formula>
    </cfRule>
  </conditionalFormatting>
  <conditionalFormatting sqref="I36:J37">
    <cfRule type="expression" dxfId="880" priority="874" stopIfTrue="1">
      <formula>$C36="土"</formula>
    </cfRule>
    <cfRule type="expression" dxfId="879" priority="875" stopIfTrue="1">
      <formula>$C36="日"</formula>
    </cfRule>
    <cfRule type="expression" dxfId="878" priority="876" stopIfTrue="1">
      <formula>$D36="★"</formula>
    </cfRule>
  </conditionalFormatting>
  <conditionalFormatting sqref="J36:J37">
    <cfRule type="expression" dxfId="877" priority="871" stopIfTrue="1">
      <formula>$C36="土"</formula>
    </cfRule>
    <cfRule type="expression" dxfId="876" priority="872" stopIfTrue="1">
      <formula>$C36="日"</formula>
    </cfRule>
    <cfRule type="expression" dxfId="875" priority="873" stopIfTrue="1">
      <formula>$D36="★"</formula>
    </cfRule>
  </conditionalFormatting>
  <conditionalFormatting sqref="I36:J37">
    <cfRule type="expression" dxfId="874" priority="868" stopIfTrue="1">
      <formula>$C36="土"</formula>
    </cfRule>
    <cfRule type="expression" dxfId="873" priority="869" stopIfTrue="1">
      <formula>$C36="日"</formula>
    </cfRule>
    <cfRule type="expression" dxfId="872" priority="870" stopIfTrue="1">
      <formula>$D36="★"</formula>
    </cfRule>
  </conditionalFormatting>
  <conditionalFormatting sqref="J36:J37">
    <cfRule type="expression" dxfId="871" priority="865" stopIfTrue="1">
      <formula>$C36="土"</formula>
    </cfRule>
    <cfRule type="expression" dxfId="870" priority="866" stopIfTrue="1">
      <formula>$C36="日"</formula>
    </cfRule>
    <cfRule type="expression" dxfId="869" priority="867" stopIfTrue="1">
      <formula>$D36="★"</formula>
    </cfRule>
  </conditionalFormatting>
  <conditionalFormatting sqref="I36:J37">
    <cfRule type="expression" dxfId="868" priority="862" stopIfTrue="1">
      <formula>$C36="土"</formula>
    </cfRule>
    <cfRule type="expression" dxfId="867" priority="863" stopIfTrue="1">
      <formula>$C36="日"</formula>
    </cfRule>
    <cfRule type="expression" dxfId="866" priority="864" stopIfTrue="1">
      <formula>$D36="★"</formula>
    </cfRule>
  </conditionalFormatting>
  <conditionalFormatting sqref="J36:J37">
    <cfRule type="expression" dxfId="865" priority="859" stopIfTrue="1">
      <formula>$C36="土"</formula>
    </cfRule>
    <cfRule type="expression" dxfId="864" priority="860" stopIfTrue="1">
      <formula>$C36="日"</formula>
    </cfRule>
    <cfRule type="expression" dxfId="863" priority="861" stopIfTrue="1">
      <formula>$D36="★"</formula>
    </cfRule>
  </conditionalFormatting>
  <conditionalFormatting sqref="I36:J37">
    <cfRule type="expression" dxfId="862" priority="856" stopIfTrue="1">
      <formula>$C36="土"</formula>
    </cfRule>
    <cfRule type="expression" dxfId="861" priority="857" stopIfTrue="1">
      <formula>$C36="日"</formula>
    </cfRule>
    <cfRule type="expression" dxfId="860" priority="858" stopIfTrue="1">
      <formula>$D36="★"</formula>
    </cfRule>
  </conditionalFormatting>
  <conditionalFormatting sqref="J36:J37">
    <cfRule type="expression" dxfId="859" priority="853" stopIfTrue="1">
      <formula>$C36="土"</formula>
    </cfRule>
    <cfRule type="expression" dxfId="858" priority="854" stopIfTrue="1">
      <formula>$C36="日"</formula>
    </cfRule>
    <cfRule type="expression" dxfId="857" priority="855" stopIfTrue="1">
      <formula>$D36="★"</formula>
    </cfRule>
  </conditionalFormatting>
  <conditionalFormatting sqref="I36:J37">
    <cfRule type="expression" dxfId="856" priority="850" stopIfTrue="1">
      <formula>$C36="土"</formula>
    </cfRule>
    <cfRule type="expression" dxfId="855" priority="851" stopIfTrue="1">
      <formula>$C36="日"</formula>
    </cfRule>
    <cfRule type="expression" dxfId="854" priority="852" stopIfTrue="1">
      <formula>$D36="★"</formula>
    </cfRule>
  </conditionalFormatting>
  <conditionalFormatting sqref="J36:J37">
    <cfRule type="expression" dxfId="853" priority="847" stopIfTrue="1">
      <formula>$C36="土"</formula>
    </cfRule>
    <cfRule type="expression" dxfId="852" priority="848" stopIfTrue="1">
      <formula>$C36="日"</formula>
    </cfRule>
    <cfRule type="expression" dxfId="851" priority="849" stopIfTrue="1">
      <formula>$D36="★"</formula>
    </cfRule>
  </conditionalFormatting>
  <conditionalFormatting sqref="I36:J37">
    <cfRule type="expression" dxfId="850" priority="844" stopIfTrue="1">
      <formula>$C36="土"</formula>
    </cfRule>
    <cfRule type="expression" dxfId="849" priority="845" stopIfTrue="1">
      <formula>$C36="日"</formula>
    </cfRule>
    <cfRule type="expression" dxfId="848" priority="846" stopIfTrue="1">
      <formula>$D36="★"</formula>
    </cfRule>
  </conditionalFormatting>
  <conditionalFormatting sqref="J36:J37">
    <cfRule type="expression" dxfId="847" priority="841" stopIfTrue="1">
      <formula>$C36="土"</formula>
    </cfRule>
    <cfRule type="expression" dxfId="846" priority="842" stopIfTrue="1">
      <formula>$C36="日"</formula>
    </cfRule>
    <cfRule type="expression" dxfId="845" priority="843" stopIfTrue="1">
      <formula>$D36="★"</formula>
    </cfRule>
  </conditionalFormatting>
  <conditionalFormatting sqref="I36:J37">
    <cfRule type="expression" dxfId="844" priority="838" stopIfTrue="1">
      <formula>$C36="土"</formula>
    </cfRule>
    <cfRule type="expression" dxfId="843" priority="839" stopIfTrue="1">
      <formula>$C36="日"</formula>
    </cfRule>
    <cfRule type="expression" dxfId="842" priority="840" stopIfTrue="1">
      <formula>$D36="★"</formula>
    </cfRule>
  </conditionalFormatting>
  <conditionalFormatting sqref="J36:J37">
    <cfRule type="expression" dxfId="841" priority="835" stopIfTrue="1">
      <formula>$C36="土"</formula>
    </cfRule>
    <cfRule type="expression" dxfId="840" priority="836" stopIfTrue="1">
      <formula>$C36="日"</formula>
    </cfRule>
    <cfRule type="expression" dxfId="839" priority="837" stopIfTrue="1">
      <formula>$D36="★"</formula>
    </cfRule>
  </conditionalFormatting>
  <conditionalFormatting sqref="I36:J37">
    <cfRule type="expression" dxfId="838" priority="832" stopIfTrue="1">
      <formula>$C36="土"</formula>
    </cfRule>
    <cfRule type="expression" dxfId="837" priority="833" stopIfTrue="1">
      <formula>$C36="日"</formula>
    </cfRule>
    <cfRule type="expression" dxfId="836" priority="834" stopIfTrue="1">
      <formula>$D36="★"</formula>
    </cfRule>
  </conditionalFormatting>
  <conditionalFormatting sqref="J36:J37">
    <cfRule type="expression" dxfId="835" priority="829" stopIfTrue="1">
      <formula>$C36="土"</formula>
    </cfRule>
    <cfRule type="expression" dxfId="834" priority="830" stopIfTrue="1">
      <formula>$C36="日"</formula>
    </cfRule>
    <cfRule type="expression" dxfId="833" priority="831" stopIfTrue="1">
      <formula>$D36="★"</formula>
    </cfRule>
  </conditionalFormatting>
  <conditionalFormatting sqref="I36:J37">
    <cfRule type="expression" dxfId="832" priority="826" stopIfTrue="1">
      <formula>$C36="土"</formula>
    </cfRule>
    <cfRule type="expression" dxfId="831" priority="827" stopIfTrue="1">
      <formula>$C36="日"</formula>
    </cfRule>
    <cfRule type="expression" dxfId="830" priority="828" stopIfTrue="1">
      <formula>$D36="★"</formula>
    </cfRule>
  </conditionalFormatting>
  <conditionalFormatting sqref="I36:J37">
    <cfRule type="expression" dxfId="829" priority="823" stopIfTrue="1">
      <formula>$C36="土"</formula>
    </cfRule>
    <cfRule type="expression" dxfId="828" priority="824" stopIfTrue="1">
      <formula>$C36="日"</formula>
    </cfRule>
    <cfRule type="expression" dxfId="827" priority="825" stopIfTrue="1">
      <formula>$D36="★"</formula>
    </cfRule>
  </conditionalFormatting>
  <conditionalFormatting sqref="J36:J37">
    <cfRule type="expression" dxfId="826" priority="820" stopIfTrue="1">
      <formula>$C36="土"</formula>
    </cfRule>
    <cfRule type="expression" dxfId="825" priority="821" stopIfTrue="1">
      <formula>$C36="日"</formula>
    </cfRule>
    <cfRule type="expression" dxfId="824" priority="822" stopIfTrue="1">
      <formula>$D36="★"</formula>
    </cfRule>
  </conditionalFormatting>
  <conditionalFormatting sqref="I36:J37">
    <cfRule type="expression" dxfId="823" priority="817" stopIfTrue="1">
      <formula>$C36="土"</formula>
    </cfRule>
    <cfRule type="expression" dxfId="822" priority="818" stopIfTrue="1">
      <formula>$C36="日"</formula>
    </cfRule>
    <cfRule type="expression" dxfId="821" priority="819" stopIfTrue="1">
      <formula>$D36="★"</formula>
    </cfRule>
  </conditionalFormatting>
  <conditionalFormatting sqref="J36:J37">
    <cfRule type="expression" dxfId="820" priority="814" stopIfTrue="1">
      <formula>$C36="土"</formula>
    </cfRule>
    <cfRule type="expression" dxfId="819" priority="815" stopIfTrue="1">
      <formula>$C36="日"</formula>
    </cfRule>
    <cfRule type="expression" dxfId="818" priority="816" stopIfTrue="1">
      <formula>$D36="★"</formula>
    </cfRule>
  </conditionalFormatting>
  <conditionalFormatting sqref="I36:J37">
    <cfRule type="expression" dxfId="817" priority="811" stopIfTrue="1">
      <formula>$C36="土"</formula>
    </cfRule>
    <cfRule type="expression" dxfId="816" priority="812" stopIfTrue="1">
      <formula>$C36="日"</formula>
    </cfRule>
    <cfRule type="expression" dxfId="815" priority="813" stopIfTrue="1">
      <formula>$D36="★"</formula>
    </cfRule>
  </conditionalFormatting>
  <conditionalFormatting sqref="J36:J37">
    <cfRule type="expression" dxfId="814" priority="808" stopIfTrue="1">
      <formula>$C36="土"</formula>
    </cfRule>
    <cfRule type="expression" dxfId="813" priority="809" stopIfTrue="1">
      <formula>$C36="日"</formula>
    </cfRule>
    <cfRule type="expression" dxfId="812" priority="810" stopIfTrue="1">
      <formula>$D36="★"</formula>
    </cfRule>
  </conditionalFormatting>
  <conditionalFormatting sqref="J36:J37">
    <cfRule type="expression" dxfId="811" priority="805" stopIfTrue="1">
      <formula>$C36="土"</formula>
    </cfRule>
    <cfRule type="expression" dxfId="810" priority="806" stopIfTrue="1">
      <formula>$C36="日"</formula>
    </cfRule>
    <cfRule type="expression" dxfId="809" priority="807" stopIfTrue="1">
      <formula>$D36="★"</formula>
    </cfRule>
  </conditionalFormatting>
  <conditionalFormatting sqref="J36:J37">
    <cfRule type="expression" dxfId="808" priority="802" stopIfTrue="1">
      <formula>$C36="土"</formula>
    </cfRule>
    <cfRule type="expression" dxfId="807" priority="803" stopIfTrue="1">
      <formula>$C36="日"</formula>
    </cfRule>
    <cfRule type="expression" dxfId="806" priority="804" stopIfTrue="1">
      <formula>$D36="★"</formula>
    </cfRule>
  </conditionalFormatting>
  <conditionalFormatting sqref="J36:J37">
    <cfRule type="expression" dxfId="805" priority="799" stopIfTrue="1">
      <formula>$C36="土"</formula>
    </cfRule>
    <cfRule type="expression" dxfId="804" priority="800" stopIfTrue="1">
      <formula>$C36="日"</formula>
    </cfRule>
    <cfRule type="expression" dxfId="803" priority="801" stopIfTrue="1">
      <formula>$D36="★"</formula>
    </cfRule>
  </conditionalFormatting>
  <conditionalFormatting sqref="J36:J37">
    <cfRule type="expression" dxfId="802" priority="796" stopIfTrue="1">
      <formula>$C36="土"</formula>
    </cfRule>
    <cfRule type="expression" dxfId="801" priority="797" stopIfTrue="1">
      <formula>$C36="日"</formula>
    </cfRule>
    <cfRule type="expression" dxfId="800" priority="798" stopIfTrue="1">
      <formula>$D36="★"</formula>
    </cfRule>
  </conditionalFormatting>
  <conditionalFormatting sqref="J36:J37">
    <cfRule type="expression" dxfId="799" priority="793" stopIfTrue="1">
      <formula>$C36="土"</formula>
    </cfRule>
    <cfRule type="expression" dxfId="798" priority="794" stopIfTrue="1">
      <formula>$C36="日"</formula>
    </cfRule>
    <cfRule type="expression" dxfId="797" priority="795" stopIfTrue="1">
      <formula>$D36="★"</formula>
    </cfRule>
  </conditionalFormatting>
  <conditionalFormatting sqref="J36:J37">
    <cfRule type="expression" dxfId="796" priority="790" stopIfTrue="1">
      <formula>$C36="土"</formula>
    </cfRule>
    <cfRule type="expression" dxfId="795" priority="791" stopIfTrue="1">
      <formula>$C36="日"</formula>
    </cfRule>
    <cfRule type="expression" dxfId="794" priority="792" stopIfTrue="1">
      <formula>$D36="★"</formula>
    </cfRule>
  </conditionalFormatting>
  <conditionalFormatting sqref="J36:J37">
    <cfRule type="expression" dxfId="793" priority="787" stopIfTrue="1">
      <formula>$C36="土"</formula>
    </cfRule>
    <cfRule type="expression" dxfId="792" priority="788" stopIfTrue="1">
      <formula>$C36="日"</formula>
    </cfRule>
    <cfRule type="expression" dxfId="791" priority="789" stopIfTrue="1">
      <formula>$D36="★"</formula>
    </cfRule>
  </conditionalFormatting>
  <conditionalFormatting sqref="I36:J37">
    <cfRule type="expression" dxfId="790" priority="784" stopIfTrue="1">
      <formula>$C36="土"</formula>
    </cfRule>
    <cfRule type="expression" dxfId="789" priority="785" stopIfTrue="1">
      <formula>$C36="日"</formula>
    </cfRule>
    <cfRule type="expression" dxfId="788" priority="786" stopIfTrue="1">
      <formula>$D36="★"</formula>
    </cfRule>
  </conditionalFormatting>
  <conditionalFormatting sqref="J36:J37">
    <cfRule type="expression" dxfId="787" priority="781" stopIfTrue="1">
      <formula>$C36="土"</formula>
    </cfRule>
    <cfRule type="expression" dxfId="786" priority="782" stopIfTrue="1">
      <formula>$C36="日"</formula>
    </cfRule>
    <cfRule type="expression" dxfId="785" priority="783" stopIfTrue="1">
      <formula>$D36="★"</formula>
    </cfRule>
  </conditionalFormatting>
  <conditionalFormatting sqref="J36:J37">
    <cfRule type="expression" dxfId="784" priority="778" stopIfTrue="1">
      <formula>$C36="土"</formula>
    </cfRule>
    <cfRule type="expression" dxfId="783" priority="779" stopIfTrue="1">
      <formula>$C36="日"</formula>
    </cfRule>
    <cfRule type="expression" dxfId="782" priority="780" stopIfTrue="1">
      <formula>$D36="★"</formula>
    </cfRule>
  </conditionalFormatting>
  <conditionalFormatting sqref="J36:J37">
    <cfRule type="expression" dxfId="781" priority="775" stopIfTrue="1">
      <formula>$C36="土"</formula>
    </cfRule>
    <cfRule type="expression" dxfId="780" priority="776" stopIfTrue="1">
      <formula>$C36="日"</formula>
    </cfRule>
    <cfRule type="expression" dxfId="779" priority="777" stopIfTrue="1">
      <formula>$D36="★"</formula>
    </cfRule>
  </conditionalFormatting>
  <conditionalFormatting sqref="I36:J37">
    <cfRule type="expression" dxfId="778" priority="772" stopIfTrue="1">
      <formula>$C36="土"</formula>
    </cfRule>
    <cfRule type="expression" dxfId="777" priority="773" stopIfTrue="1">
      <formula>$C36="日"</formula>
    </cfRule>
    <cfRule type="expression" dxfId="776" priority="774" stopIfTrue="1">
      <formula>$D36="★"</formula>
    </cfRule>
  </conditionalFormatting>
  <conditionalFormatting sqref="J36:J37">
    <cfRule type="expression" dxfId="775" priority="769" stopIfTrue="1">
      <formula>$C36="土"</formula>
    </cfRule>
    <cfRule type="expression" dxfId="774" priority="770" stopIfTrue="1">
      <formula>$C36="日"</formula>
    </cfRule>
    <cfRule type="expression" dxfId="773" priority="771" stopIfTrue="1">
      <formula>$D36="★"</formula>
    </cfRule>
  </conditionalFormatting>
  <conditionalFormatting sqref="J36:J37">
    <cfRule type="expression" dxfId="772" priority="766" stopIfTrue="1">
      <formula>$C36="土"</formula>
    </cfRule>
    <cfRule type="expression" dxfId="771" priority="767" stopIfTrue="1">
      <formula>$C36="日"</formula>
    </cfRule>
    <cfRule type="expression" dxfId="770" priority="768" stopIfTrue="1">
      <formula>$D36="★"</formula>
    </cfRule>
  </conditionalFormatting>
  <conditionalFormatting sqref="J36:J37">
    <cfRule type="expression" dxfId="769" priority="763" stopIfTrue="1">
      <formula>$C36="土"</formula>
    </cfRule>
    <cfRule type="expression" dxfId="768" priority="764" stopIfTrue="1">
      <formula>$C36="日"</formula>
    </cfRule>
    <cfRule type="expression" dxfId="767" priority="765" stopIfTrue="1">
      <formula>$D36="★"</formula>
    </cfRule>
  </conditionalFormatting>
  <conditionalFormatting sqref="I36:J37">
    <cfRule type="expression" dxfId="766" priority="760" stopIfTrue="1">
      <formula>$C36="土"</formula>
    </cfRule>
    <cfRule type="expression" dxfId="765" priority="761" stopIfTrue="1">
      <formula>$C36="日"</formula>
    </cfRule>
    <cfRule type="expression" dxfId="764" priority="762" stopIfTrue="1">
      <formula>$D36="★"</formula>
    </cfRule>
  </conditionalFormatting>
  <conditionalFormatting sqref="J36:J37">
    <cfRule type="expression" dxfId="763" priority="757" stopIfTrue="1">
      <formula>$C36="土"</formula>
    </cfRule>
    <cfRule type="expression" dxfId="762" priority="758" stopIfTrue="1">
      <formula>$C36="日"</formula>
    </cfRule>
    <cfRule type="expression" dxfId="761" priority="759" stopIfTrue="1">
      <formula>$D36="★"</formula>
    </cfRule>
  </conditionalFormatting>
  <conditionalFormatting sqref="I36:J37">
    <cfRule type="expression" dxfId="760" priority="754" stopIfTrue="1">
      <formula>$C36="土"</formula>
    </cfRule>
    <cfRule type="expression" dxfId="759" priority="755" stopIfTrue="1">
      <formula>$C36="日"</formula>
    </cfRule>
    <cfRule type="expression" dxfId="758" priority="756" stopIfTrue="1">
      <formula>$D36="★"</formula>
    </cfRule>
  </conditionalFormatting>
  <conditionalFormatting sqref="J36:J37">
    <cfRule type="expression" dxfId="757" priority="751" stopIfTrue="1">
      <formula>$C36="土"</formula>
    </cfRule>
    <cfRule type="expression" dxfId="756" priority="752" stopIfTrue="1">
      <formula>$C36="日"</formula>
    </cfRule>
    <cfRule type="expression" dxfId="755" priority="753" stopIfTrue="1">
      <formula>$D36="★"</formula>
    </cfRule>
  </conditionalFormatting>
  <conditionalFormatting sqref="I36:J37">
    <cfRule type="expression" dxfId="754" priority="748" stopIfTrue="1">
      <formula>$C36="土"</formula>
    </cfRule>
    <cfRule type="expression" dxfId="753" priority="749" stopIfTrue="1">
      <formula>$C36="日"</formula>
    </cfRule>
    <cfRule type="expression" dxfId="752" priority="750" stopIfTrue="1">
      <formula>$D36="★"</formula>
    </cfRule>
  </conditionalFormatting>
  <conditionalFormatting sqref="J36:J37">
    <cfRule type="expression" dxfId="751" priority="745" stopIfTrue="1">
      <formula>$C36="土"</formula>
    </cfRule>
    <cfRule type="expression" dxfId="750" priority="746" stopIfTrue="1">
      <formula>$C36="日"</formula>
    </cfRule>
    <cfRule type="expression" dxfId="749" priority="747" stopIfTrue="1">
      <formula>$D36="★"</formula>
    </cfRule>
  </conditionalFormatting>
  <conditionalFormatting sqref="I36:J37">
    <cfRule type="expression" dxfId="748" priority="742" stopIfTrue="1">
      <formula>$C36="土"</formula>
    </cfRule>
    <cfRule type="expression" dxfId="747" priority="743" stopIfTrue="1">
      <formula>$C36="日"</formula>
    </cfRule>
    <cfRule type="expression" dxfId="746" priority="744" stopIfTrue="1">
      <formula>$D36="★"</formula>
    </cfRule>
  </conditionalFormatting>
  <conditionalFormatting sqref="I36:J37">
    <cfRule type="expression" dxfId="745" priority="739" stopIfTrue="1">
      <formula>$C36="土"</formula>
    </cfRule>
    <cfRule type="expression" dxfId="744" priority="740" stopIfTrue="1">
      <formula>$C36="日"</formula>
    </cfRule>
    <cfRule type="expression" dxfId="743" priority="741" stopIfTrue="1">
      <formula>$D36="★"</formula>
    </cfRule>
  </conditionalFormatting>
  <conditionalFormatting sqref="J36:J37">
    <cfRule type="expression" dxfId="742" priority="736" stopIfTrue="1">
      <formula>$C36="土"</formula>
    </cfRule>
    <cfRule type="expression" dxfId="741" priority="737" stopIfTrue="1">
      <formula>$C36="日"</formula>
    </cfRule>
    <cfRule type="expression" dxfId="740" priority="738" stopIfTrue="1">
      <formula>$D36="★"</formula>
    </cfRule>
  </conditionalFormatting>
  <conditionalFormatting sqref="I36:J37">
    <cfRule type="expression" dxfId="739" priority="733" stopIfTrue="1">
      <formula>$C36="土"</formula>
    </cfRule>
    <cfRule type="expression" dxfId="738" priority="734" stopIfTrue="1">
      <formula>$C36="日"</formula>
    </cfRule>
    <cfRule type="expression" dxfId="737" priority="735" stopIfTrue="1">
      <formula>$D36="★"</formula>
    </cfRule>
  </conditionalFormatting>
  <conditionalFormatting sqref="J36:J37">
    <cfRule type="expression" dxfId="736" priority="730" stopIfTrue="1">
      <formula>$C36="土"</formula>
    </cfRule>
    <cfRule type="expression" dxfId="735" priority="731" stopIfTrue="1">
      <formula>$C36="日"</formula>
    </cfRule>
    <cfRule type="expression" dxfId="734" priority="732" stopIfTrue="1">
      <formula>$D36="★"</formula>
    </cfRule>
  </conditionalFormatting>
  <conditionalFormatting sqref="I36:J37">
    <cfRule type="expression" dxfId="733" priority="727" stopIfTrue="1">
      <formula>$C36="土"</formula>
    </cfRule>
    <cfRule type="expression" dxfId="732" priority="728" stopIfTrue="1">
      <formula>$C36="日"</formula>
    </cfRule>
    <cfRule type="expression" dxfId="731" priority="729" stopIfTrue="1">
      <formula>$D36="★"</formula>
    </cfRule>
  </conditionalFormatting>
  <conditionalFormatting sqref="J36:J37">
    <cfRule type="expression" dxfId="730" priority="724" stopIfTrue="1">
      <formula>$C36="土"</formula>
    </cfRule>
    <cfRule type="expression" dxfId="729" priority="725" stopIfTrue="1">
      <formula>$C36="日"</formula>
    </cfRule>
    <cfRule type="expression" dxfId="728" priority="726" stopIfTrue="1">
      <formula>$D36="★"</formula>
    </cfRule>
  </conditionalFormatting>
  <conditionalFormatting sqref="J36:J37">
    <cfRule type="expression" dxfId="727" priority="721" stopIfTrue="1">
      <formula>$C36="土"</formula>
    </cfRule>
    <cfRule type="expression" dxfId="726" priority="722" stopIfTrue="1">
      <formula>$C36="日"</formula>
    </cfRule>
    <cfRule type="expression" dxfId="725" priority="723" stopIfTrue="1">
      <formula>$D36="★"</formula>
    </cfRule>
  </conditionalFormatting>
  <conditionalFormatting sqref="J36:J37">
    <cfRule type="expression" dxfId="724" priority="718" stopIfTrue="1">
      <formula>$C36="土"</formula>
    </cfRule>
    <cfRule type="expression" dxfId="723" priority="719" stopIfTrue="1">
      <formula>$C36="日"</formula>
    </cfRule>
    <cfRule type="expression" dxfId="722" priority="720" stopIfTrue="1">
      <formula>$D36="★"</formula>
    </cfRule>
  </conditionalFormatting>
  <conditionalFormatting sqref="J36:J37">
    <cfRule type="expression" dxfId="721" priority="715" stopIfTrue="1">
      <formula>$C36="土"</formula>
    </cfRule>
    <cfRule type="expression" dxfId="720" priority="716" stopIfTrue="1">
      <formula>$C36="日"</formula>
    </cfRule>
    <cfRule type="expression" dxfId="719" priority="717" stopIfTrue="1">
      <formula>$D36="★"</formula>
    </cfRule>
  </conditionalFormatting>
  <conditionalFormatting sqref="J36:J37">
    <cfRule type="expression" dxfId="718" priority="712" stopIfTrue="1">
      <formula>$C36="土"</formula>
    </cfRule>
    <cfRule type="expression" dxfId="717" priority="713" stopIfTrue="1">
      <formula>$C36="日"</formula>
    </cfRule>
    <cfRule type="expression" dxfId="716" priority="714" stopIfTrue="1">
      <formula>$D36="★"</formula>
    </cfRule>
  </conditionalFormatting>
  <conditionalFormatting sqref="J36:J37">
    <cfRule type="expression" dxfId="715" priority="709" stopIfTrue="1">
      <formula>$C36="土"</formula>
    </cfRule>
    <cfRule type="expression" dxfId="714" priority="710" stopIfTrue="1">
      <formula>$C36="日"</formula>
    </cfRule>
    <cfRule type="expression" dxfId="713" priority="711" stopIfTrue="1">
      <formula>$D36="★"</formula>
    </cfRule>
  </conditionalFormatting>
  <conditionalFormatting sqref="J36:J37">
    <cfRule type="expression" dxfId="712" priority="706" stopIfTrue="1">
      <formula>$C36="土"</formula>
    </cfRule>
    <cfRule type="expression" dxfId="711" priority="707" stopIfTrue="1">
      <formula>$C36="日"</formula>
    </cfRule>
    <cfRule type="expression" dxfId="710" priority="708" stopIfTrue="1">
      <formula>$D36="★"</formula>
    </cfRule>
  </conditionalFormatting>
  <conditionalFormatting sqref="J36:J37">
    <cfRule type="expression" dxfId="709" priority="703" stopIfTrue="1">
      <formula>$C36="土"</formula>
    </cfRule>
    <cfRule type="expression" dxfId="708" priority="704" stopIfTrue="1">
      <formula>$C36="日"</formula>
    </cfRule>
    <cfRule type="expression" dxfId="707" priority="705" stopIfTrue="1">
      <formula>$D36="★"</formula>
    </cfRule>
  </conditionalFormatting>
  <conditionalFormatting sqref="I36:J37">
    <cfRule type="expression" dxfId="706" priority="700" stopIfTrue="1">
      <formula>$C36="土"</formula>
    </cfRule>
    <cfRule type="expression" dxfId="705" priority="701" stopIfTrue="1">
      <formula>$C36="日"</formula>
    </cfRule>
    <cfRule type="expression" dxfId="704" priority="702" stopIfTrue="1">
      <formula>$D36="★"</formula>
    </cfRule>
  </conditionalFormatting>
  <conditionalFormatting sqref="J36:J37">
    <cfRule type="expression" dxfId="703" priority="697" stopIfTrue="1">
      <formula>$C36="土"</formula>
    </cfRule>
    <cfRule type="expression" dxfId="702" priority="698" stopIfTrue="1">
      <formula>$C36="日"</formula>
    </cfRule>
    <cfRule type="expression" dxfId="701" priority="699" stopIfTrue="1">
      <formula>$D36="★"</formula>
    </cfRule>
  </conditionalFormatting>
  <conditionalFormatting sqref="I36:J37">
    <cfRule type="expression" dxfId="700" priority="694" stopIfTrue="1">
      <formula>$C36="土"</formula>
    </cfRule>
    <cfRule type="expression" dxfId="699" priority="695" stopIfTrue="1">
      <formula>$C36="日"</formula>
    </cfRule>
    <cfRule type="expression" dxfId="698" priority="696" stopIfTrue="1">
      <formula>$D36="★"</formula>
    </cfRule>
  </conditionalFormatting>
  <conditionalFormatting sqref="J36:J37">
    <cfRule type="expression" dxfId="697" priority="691" stopIfTrue="1">
      <formula>$C36="土"</formula>
    </cfRule>
    <cfRule type="expression" dxfId="696" priority="692" stopIfTrue="1">
      <formula>$C36="日"</formula>
    </cfRule>
    <cfRule type="expression" dxfId="695" priority="693" stopIfTrue="1">
      <formula>$D36="★"</formula>
    </cfRule>
  </conditionalFormatting>
  <conditionalFormatting sqref="I36:J37">
    <cfRule type="expression" dxfId="694" priority="688" stopIfTrue="1">
      <formula>$C36="土"</formula>
    </cfRule>
    <cfRule type="expression" dxfId="693" priority="689" stopIfTrue="1">
      <formula>$C36="日"</formula>
    </cfRule>
    <cfRule type="expression" dxfId="692" priority="690" stopIfTrue="1">
      <formula>$D36="★"</formula>
    </cfRule>
  </conditionalFormatting>
  <conditionalFormatting sqref="J36:J37">
    <cfRule type="expression" dxfId="691" priority="685" stopIfTrue="1">
      <formula>$C36="土"</formula>
    </cfRule>
    <cfRule type="expression" dxfId="690" priority="686" stopIfTrue="1">
      <formula>$C36="日"</formula>
    </cfRule>
    <cfRule type="expression" dxfId="689" priority="687" stopIfTrue="1">
      <formula>$D36="★"</formula>
    </cfRule>
  </conditionalFormatting>
  <conditionalFormatting sqref="I36:J37">
    <cfRule type="expression" dxfId="688" priority="682" stopIfTrue="1">
      <formula>$C36="土"</formula>
    </cfRule>
    <cfRule type="expression" dxfId="687" priority="683" stopIfTrue="1">
      <formula>$C36="日"</formula>
    </cfRule>
    <cfRule type="expression" dxfId="686" priority="684" stopIfTrue="1">
      <formula>$D36="★"</formula>
    </cfRule>
  </conditionalFormatting>
  <conditionalFormatting sqref="J36:J37">
    <cfRule type="expression" dxfId="685" priority="679" stopIfTrue="1">
      <formula>$C36="土"</formula>
    </cfRule>
    <cfRule type="expression" dxfId="684" priority="680" stopIfTrue="1">
      <formula>$C36="日"</formula>
    </cfRule>
    <cfRule type="expression" dxfId="683" priority="681" stopIfTrue="1">
      <formula>$D36="★"</formula>
    </cfRule>
  </conditionalFormatting>
  <conditionalFormatting sqref="I36:J37">
    <cfRule type="expression" dxfId="682" priority="676" stopIfTrue="1">
      <formula>$C36="土"</formula>
    </cfRule>
    <cfRule type="expression" dxfId="681" priority="677" stopIfTrue="1">
      <formula>$C36="日"</formula>
    </cfRule>
    <cfRule type="expression" dxfId="680" priority="678" stopIfTrue="1">
      <formula>$D36="★"</formula>
    </cfRule>
  </conditionalFormatting>
  <conditionalFormatting sqref="J36:J37">
    <cfRule type="expression" dxfId="679" priority="673" stopIfTrue="1">
      <formula>$C36="土"</formula>
    </cfRule>
    <cfRule type="expression" dxfId="678" priority="674" stopIfTrue="1">
      <formula>$C36="日"</formula>
    </cfRule>
    <cfRule type="expression" dxfId="677" priority="675" stopIfTrue="1">
      <formula>$D36="★"</formula>
    </cfRule>
  </conditionalFormatting>
  <conditionalFormatting sqref="I36:J37">
    <cfRule type="expression" dxfId="676" priority="670" stopIfTrue="1">
      <formula>$C36="土"</formula>
    </cfRule>
    <cfRule type="expression" dxfId="675" priority="671" stopIfTrue="1">
      <formula>$C36="日"</formula>
    </cfRule>
    <cfRule type="expression" dxfId="674" priority="672" stopIfTrue="1">
      <formula>$D36="★"</formula>
    </cfRule>
  </conditionalFormatting>
  <conditionalFormatting sqref="J36:J37">
    <cfRule type="expression" dxfId="673" priority="667" stopIfTrue="1">
      <formula>$C36="土"</formula>
    </cfRule>
    <cfRule type="expression" dxfId="672" priority="668" stopIfTrue="1">
      <formula>$C36="日"</formula>
    </cfRule>
    <cfRule type="expression" dxfId="671" priority="669" stopIfTrue="1">
      <formula>$D36="★"</formula>
    </cfRule>
  </conditionalFormatting>
  <conditionalFormatting sqref="I36:J37">
    <cfRule type="expression" dxfId="670" priority="664" stopIfTrue="1">
      <formula>$C36="土"</formula>
    </cfRule>
    <cfRule type="expression" dxfId="669" priority="665" stopIfTrue="1">
      <formula>$C36="日"</formula>
    </cfRule>
    <cfRule type="expression" dxfId="668" priority="666" stopIfTrue="1">
      <formula>$D36="★"</formula>
    </cfRule>
  </conditionalFormatting>
  <conditionalFormatting sqref="J36:J37">
    <cfRule type="expression" dxfId="667" priority="661" stopIfTrue="1">
      <formula>$C36="土"</formula>
    </cfRule>
    <cfRule type="expression" dxfId="666" priority="662" stopIfTrue="1">
      <formula>$C36="日"</formula>
    </cfRule>
    <cfRule type="expression" dxfId="665" priority="663" stopIfTrue="1">
      <formula>$D36="★"</formula>
    </cfRule>
  </conditionalFormatting>
  <conditionalFormatting sqref="I36:J37">
    <cfRule type="expression" dxfId="664" priority="658" stopIfTrue="1">
      <formula>$C36="土"</formula>
    </cfRule>
    <cfRule type="expression" dxfId="663" priority="659" stopIfTrue="1">
      <formula>$C36="日"</formula>
    </cfRule>
    <cfRule type="expression" dxfId="662" priority="660" stopIfTrue="1">
      <formula>$D36="★"</formula>
    </cfRule>
  </conditionalFormatting>
  <conditionalFormatting sqref="J36:J37">
    <cfRule type="expression" dxfId="661" priority="655" stopIfTrue="1">
      <formula>$C36="土"</formula>
    </cfRule>
    <cfRule type="expression" dxfId="660" priority="656" stopIfTrue="1">
      <formula>$C36="日"</formula>
    </cfRule>
    <cfRule type="expression" dxfId="659" priority="657" stopIfTrue="1">
      <formula>$D36="★"</formula>
    </cfRule>
  </conditionalFormatting>
  <conditionalFormatting sqref="I36:J37">
    <cfRule type="expression" dxfId="658" priority="652" stopIfTrue="1">
      <formula>$C36="土"</formula>
    </cfRule>
    <cfRule type="expression" dxfId="657" priority="653" stopIfTrue="1">
      <formula>$C36="日"</formula>
    </cfRule>
    <cfRule type="expression" dxfId="656" priority="654" stopIfTrue="1">
      <formula>$D36="★"</formula>
    </cfRule>
  </conditionalFormatting>
  <conditionalFormatting sqref="J36:J37">
    <cfRule type="expression" dxfId="655" priority="649" stopIfTrue="1">
      <formula>$C36="土"</formula>
    </cfRule>
    <cfRule type="expression" dxfId="654" priority="650" stopIfTrue="1">
      <formula>$C36="日"</formula>
    </cfRule>
    <cfRule type="expression" dxfId="653" priority="651" stopIfTrue="1">
      <formula>$D36="★"</formula>
    </cfRule>
  </conditionalFormatting>
  <conditionalFormatting sqref="I36:J37">
    <cfRule type="expression" dxfId="652" priority="646" stopIfTrue="1">
      <formula>$C36="土"</formula>
    </cfRule>
    <cfRule type="expression" dxfId="651" priority="647" stopIfTrue="1">
      <formula>$C36="日"</formula>
    </cfRule>
    <cfRule type="expression" dxfId="650" priority="648" stopIfTrue="1">
      <formula>$D36="★"</formula>
    </cfRule>
  </conditionalFormatting>
  <conditionalFormatting sqref="J36:J37">
    <cfRule type="expression" dxfId="649" priority="643" stopIfTrue="1">
      <formula>$C36="土"</formula>
    </cfRule>
    <cfRule type="expression" dxfId="648" priority="644" stopIfTrue="1">
      <formula>$C36="日"</formula>
    </cfRule>
    <cfRule type="expression" dxfId="647" priority="645" stopIfTrue="1">
      <formula>$D36="★"</formula>
    </cfRule>
  </conditionalFormatting>
  <conditionalFormatting sqref="I36:J37">
    <cfRule type="expression" dxfId="646" priority="640" stopIfTrue="1">
      <formula>$C36="土"</formula>
    </cfRule>
    <cfRule type="expression" dxfId="645" priority="641" stopIfTrue="1">
      <formula>$C36="日"</formula>
    </cfRule>
    <cfRule type="expression" dxfId="644" priority="642" stopIfTrue="1">
      <formula>$D36="★"</formula>
    </cfRule>
  </conditionalFormatting>
  <conditionalFormatting sqref="J36:J37">
    <cfRule type="expression" dxfId="643" priority="637" stopIfTrue="1">
      <formula>$C36="土"</formula>
    </cfRule>
    <cfRule type="expression" dxfId="642" priority="638" stopIfTrue="1">
      <formula>$C36="日"</formula>
    </cfRule>
    <cfRule type="expression" dxfId="641" priority="639" stopIfTrue="1">
      <formula>$D36="★"</formula>
    </cfRule>
  </conditionalFormatting>
  <conditionalFormatting sqref="I36:J37">
    <cfRule type="expression" dxfId="640" priority="634" stopIfTrue="1">
      <formula>$C36="土"</formula>
    </cfRule>
    <cfRule type="expression" dxfId="639" priority="635" stopIfTrue="1">
      <formula>$C36="日"</formula>
    </cfRule>
    <cfRule type="expression" dxfId="638" priority="636" stopIfTrue="1">
      <formula>$D36="★"</formula>
    </cfRule>
  </conditionalFormatting>
  <conditionalFormatting sqref="J36:J37">
    <cfRule type="expression" dxfId="637" priority="631" stopIfTrue="1">
      <formula>$C36="土"</formula>
    </cfRule>
    <cfRule type="expression" dxfId="636" priority="632" stopIfTrue="1">
      <formula>$C36="日"</formula>
    </cfRule>
    <cfRule type="expression" dxfId="635" priority="633" stopIfTrue="1">
      <formula>$D36="★"</formula>
    </cfRule>
  </conditionalFormatting>
  <conditionalFormatting sqref="I36:J37">
    <cfRule type="expression" dxfId="634" priority="628" stopIfTrue="1">
      <formula>$C36="土"</formula>
    </cfRule>
    <cfRule type="expression" dxfId="633" priority="629" stopIfTrue="1">
      <formula>$C36="日"</formula>
    </cfRule>
    <cfRule type="expression" dxfId="632" priority="630" stopIfTrue="1">
      <formula>$D36="★"</formula>
    </cfRule>
  </conditionalFormatting>
  <conditionalFormatting sqref="J36:J37">
    <cfRule type="expression" dxfId="631" priority="625" stopIfTrue="1">
      <formula>$C36="土"</formula>
    </cfRule>
    <cfRule type="expression" dxfId="630" priority="626" stopIfTrue="1">
      <formula>$C36="日"</formula>
    </cfRule>
    <cfRule type="expression" dxfId="629" priority="627" stopIfTrue="1">
      <formula>$D36="★"</formula>
    </cfRule>
  </conditionalFormatting>
  <conditionalFormatting sqref="I36:J37">
    <cfRule type="expression" dxfId="628" priority="622" stopIfTrue="1">
      <formula>$C36="土"</formula>
    </cfRule>
    <cfRule type="expression" dxfId="627" priority="623" stopIfTrue="1">
      <formula>$C36="日"</formula>
    </cfRule>
    <cfRule type="expression" dxfId="626" priority="624" stopIfTrue="1">
      <formula>$D36="★"</formula>
    </cfRule>
  </conditionalFormatting>
  <conditionalFormatting sqref="J36:J37">
    <cfRule type="expression" dxfId="625" priority="619" stopIfTrue="1">
      <formula>$C36="土"</formula>
    </cfRule>
    <cfRule type="expression" dxfId="624" priority="620" stopIfTrue="1">
      <formula>$C36="日"</formula>
    </cfRule>
    <cfRule type="expression" dxfId="623" priority="621" stopIfTrue="1">
      <formula>$D36="★"</formula>
    </cfRule>
  </conditionalFormatting>
  <conditionalFormatting sqref="I36:J37">
    <cfRule type="expression" dxfId="622" priority="616" stopIfTrue="1">
      <formula>$C36="土"</formula>
    </cfRule>
    <cfRule type="expression" dxfId="621" priority="617" stopIfTrue="1">
      <formula>$C36="日"</formula>
    </cfRule>
    <cfRule type="expression" dxfId="620" priority="618" stopIfTrue="1">
      <formula>$D36="★"</formula>
    </cfRule>
  </conditionalFormatting>
  <conditionalFormatting sqref="J36:J37">
    <cfRule type="expression" dxfId="619" priority="613" stopIfTrue="1">
      <formula>$C36="土"</formula>
    </cfRule>
    <cfRule type="expression" dxfId="618" priority="614" stopIfTrue="1">
      <formula>$C36="日"</formula>
    </cfRule>
    <cfRule type="expression" dxfId="617" priority="615" stopIfTrue="1">
      <formula>$D36="★"</formula>
    </cfRule>
  </conditionalFormatting>
  <conditionalFormatting sqref="I36:J37">
    <cfRule type="expression" dxfId="616" priority="610" stopIfTrue="1">
      <formula>$C36="土"</formula>
    </cfRule>
    <cfRule type="expression" dxfId="615" priority="611" stopIfTrue="1">
      <formula>$C36="日"</formula>
    </cfRule>
    <cfRule type="expression" dxfId="614" priority="612" stopIfTrue="1">
      <formula>$D36="★"</formula>
    </cfRule>
  </conditionalFormatting>
  <conditionalFormatting sqref="J36:J37">
    <cfRule type="expression" dxfId="613" priority="607" stopIfTrue="1">
      <formula>$C36="土"</formula>
    </cfRule>
    <cfRule type="expression" dxfId="612" priority="608" stopIfTrue="1">
      <formula>$C36="日"</formula>
    </cfRule>
    <cfRule type="expression" dxfId="611" priority="609" stopIfTrue="1">
      <formula>$D36="★"</formula>
    </cfRule>
  </conditionalFormatting>
  <conditionalFormatting sqref="I20:J20">
    <cfRule type="expression" dxfId="610" priority="604" stopIfTrue="1">
      <formula>$C20="土"</formula>
    </cfRule>
    <cfRule type="expression" dxfId="609" priority="605" stopIfTrue="1">
      <formula>$C20="日"</formula>
    </cfRule>
    <cfRule type="expression" dxfId="608" priority="606" stopIfTrue="1">
      <formula>$D20="★"</formula>
    </cfRule>
  </conditionalFormatting>
  <conditionalFormatting sqref="J20">
    <cfRule type="expression" dxfId="607" priority="601" stopIfTrue="1">
      <formula>$C20="土"</formula>
    </cfRule>
    <cfRule type="expression" dxfId="606" priority="602" stopIfTrue="1">
      <formula>$C20="日"</formula>
    </cfRule>
    <cfRule type="expression" dxfId="605" priority="603" stopIfTrue="1">
      <formula>$D20="★"</formula>
    </cfRule>
  </conditionalFormatting>
  <conditionalFormatting sqref="I20:J20">
    <cfRule type="expression" dxfId="604" priority="598" stopIfTrue="1">
      <formula>$C20="土"</formula>
    </cfRule>
    <cfRule type="expression" dxfId="603" priority="599" stopIfTrue="1">
      <formula>$C20="日"</formula>
    </cfRule>
    <cfRule type="expression" dxfId="602" priority="600" stopIfTrue="1">
      <formula>$D20="★"</formula>
    </cfRule>
  </conditionalFormatting>
  <conditionalFormatting sqref="J20">
    <cfRule type="expression" dxfId="601" priority="595" stopIfTrue="1">
      <formula>$C20="土"</formula>
    </cfRule>
    <cfRule type="expression" dxfId="600" priority="596" stopIfTrue="1">
      <formula>$C20="日"</formula>
    </cfRule>
    <cfRule type="expression" dxfId="599" priority="597" stopIfTrue="1">
      <formula>$D20="★"</formula>
    </cfRule>
  </conditionalFormatting>
  <conditionalFormatting sqref="I20:J20">
    <cfRule type="expression" dxfId="598" priority="592" stopIfTrue="1">
      <formula>$C20="土"</formula>
    </cfRule>
    <cfRule type="expression" dxfId="597" priority="593" stopIfTrue="1">
      <formula>$C20="日"</formula>
    </cfRule>
    <cfRule type="expression" dxfId="596" priority="594" stopIfTrue="1">
      <formula>$D20="★"</formula>
    </cfRule>
  </conditionalFormatting>
  <conditionalFormatting sqref="J20">
    <cfRule type="expression" dxfId="595" priority="589" stopIfTrue="1">
      <formula>$C20="土"</formula>
    </cfRule>
    <cfRule type="expression" dxfId="594" priority="590" stopIfTrue="1">
      <formula>$C20="日"</formula>
    </cfRule>
    <cfRule type="expression" dxfId="593" priority="591" stopIfTrue="1">
      <formula>$D20="★"</formula>
    </cfRule>
  </conditionalFormatting>
  <conditionalFormatting sqref="I20:J20">
    <cfRule type="expression" dxfId="592" priority="586" stopIfTrue="1">
      <formula>$C20="土"</formula>
    </cfRule>
    <cfRule type="expression" dxfId="591" priority="587" stopIfTrue="1">
      <formula>$C20="日"</formula>
    </cfRule>
    <cfRule type="expression" dxfId="590" priority="588" stopIfTrue="1">
      <formula>$D20="★"</formula>
    </cfRule>
  </conditionalFormatting>
  <conditionalFormatting sqref="J20">
    <cfRule type="expression" dxfId="589" priority="583" stopIfTrue="1">
      <formula>$C20="土"</formula>
    </cfRule>
    <cfRule type="expression" dxfId="588" priority="584" stopIfTrue="1">
      <formula>$C20="日"</formula>
    </cfRule>
    <cfRule type="expression" dxfId="587" priority="585" stopIfTrue="1">
      <formula>$D20="★"</formula>
    </cfRule>
  </conditionalFormatting>
  <conditionalFormatting sqref="I20:J20">
    <cfRule type="expression" dxfId="586" priority="580" stopIfTrue="1">
      <formula>$C20="土"</formula>
    </cfRule>
    <cfRule type="expression" dxfId="585" priority="581" stopIfTrue="1">
      <formula>$C20="日"</formula>
    </cfRule>
    <cfRule type="expression" dxfId="584" priority="582" stopIfTrue="1">
      <formula>$D20="★"</formula>
    </cfRule>
  </conditionalFormatting>
  <conditionalFormatting sqref="J20">
    <cfRule type="expression" dxfId="583" priority="577" stopIfTrue="1">
      <formula>$C20="土"</formula>
    </cfRule>
    <cfRule type="expression" dxfId="582" priority="578" stopIfTrue="1">
      <formula>$C20="日"</formula>
    </cfRule>
    <cfRule type="expression" dxfId="581" priority="579" stopIfTrue="1">
      <formula>$D20="★"</formula>
    </cfRule>
  </conditionalFormatting>
  <conditionalFormatting sqref="I20:J20">
    <cfRule type="expression" dxfId="580" priority="574" stopIfTrue="1">
      <formula>$C20="土"</formula>
    </cfRule>
    <cfRule type="expression" dxfId="579" priority="575" stopIfTrue="1">
      <formula>$C20="日"</formula>
    </cfRule>
    <cfRule type="expression" dxfId="578" priority="576" stopIfTrue="1">
      <formula>$D20="★"</formula>
    </cfRule>
  </conditionalFormatting>
  <conditionalFormatting sqref="J20">
    <cfRule type="expression" dxfId="577" priority="571" stopIfTrue="1">
      <formula>$C20="土"</formula>
    </cfRule>
    <cfRule type="expression" dxfId="576" priority="572" stopIfTrue="1">
      <formula>$C20="日"</formula>
    </cfRule>
    <cfRule type="expression" dxfId="575" priority="573" stopIfTrue="1">
      <formula>$D20="★"</formula>
    </cfRule>
  </conditionalFormatting>
  <conditionalFormatting sqref="I20:J20">
    <cfRule type="expression" dxfId="574" priority="568" stopIfTrue="1">
      <formula>$C20="土"</formula>
    </cfRule>
    <cfRule type="expression" dxfId="573" priority="569" stopIfTrue="1">
      <formula>$C20="日"</formula>
    </cfRule>
    <cfRule type="expression" dxfId="572" priority="570" stopIfTrue="1">
      <formula>$D20="★"</formula>
    </cfRule>
  </conditionalFormatting>
  <conditionalFormatting sqref="J20">
    <cfRule type="expression" dxfId="571" priority="565" stopIfTrue="1">
      <formula>$C20="土"</formula>
    </cfRule>
    <cfRule type="expression" dxfId="570" priority="566" stopIfTrue="1">
      <formula>$C20="日"</formula>
    </cfRule>
    <cfRule type="expression" dxfId="569" priority="567" stopIfTrue="1">
      <formula>$D20="★"</formula>
    </cfRule>
  </conditionalFormatting>
  <conditionalFormatting sqref="I20:J20">
    <cfRule type="expression" dxfId="568" priority="562" stopIfTrue="1">
      <formula>$C20="土"</formula>
    </cfRule>
    <cfRule type="expression" dxfId="567" priority="563" stopIfTrue="1">
      <formula>$C20="日"</formula>
    </cfRule>
    <cfRule type="expression" dxfId="566" priority="564" stopIfTrue="1">
      <formula>$D20="★"</formula>
    </cfRule>
  </conditionalFormatting>
  <conditionalFormatting sqref="I20:J20">
    <cfRule type="expression" dxfId="565" priority="559" stopIfTrue="1">
      <formula>$C20="土"</formula>
    </cfRule>
    <cfRule type="expression" dxfId="564" priority="560" stopIfTrue="1">
      <formula>$C20="日"</formula>
    </cfRule>
    <cfRule type="expression" dxfId="563" priority="561" stopIfTrue="1">
      <formula>$D20="★"</formula>
    </cfRule>
  </conditionalFormatting>
  <conditionalFormatting sqref="J20">
    <cfRule type="expression" dxfId="562" priority="556" stopIfTrue="1">
      <formula>$C20="土"</formula>
    </cfRule>
    <cfRule type="expression" dxfId="561" priority="557" stopIfTrue="1">
      <formula>$C20="日"</formula>
    </cfRule>
    <cfRule type="expression" dxfId="560" priority="558" stopIfTrue="1">
      <formula>$D20="★"</formula>
    </cfRule>
  </conditionalFormatting>
  <conditionalFormatting sqref="I20:J20">
    <cfRule type="expression" dxfId="559" priority="553" stopIfTrue="1">
      <formula>$C20="土"</formula>
    </cfRule>
    <cfRule type="expression" dxfId="558" priority="554" stopIfTrue="1">
      <formula>$C20="日"</formula>
    </cfRule>
    <cfRule type="expression" dxfId="557" priority="555" stopIfTrue="1">
      <formula>$D20="★"</formula>
    </cfRule>
  </conditionalFormatting>
  <conditionalFormatting sqref="J20">
    <cfRule type="expression" dxfId="556" priority="550" stopIfTrue="1">
      <formula>$C20="土"</formula>
    </cfRule>
    <cfRule type="expression" dxfId="555" priority="551" stopIfTrue="1">
      <formula>$C20="日"</formula>
    </cfRule>
    <cfRule type="expression" dxfId="554" priority="552" stopIfTrue="1">
      <formula>$D20="★"</formula>
    </cfRule>
  </conditionalFormatting>
  <conditionalFormatting sqref="I20:J20">
    <cfRule type="expression" dxfId="553" priority="547" stopIfTrue="1">
      <formula>$C20="土"</formula>
    </cfRule>
    <cfRule type="expression" dxfId="552" priority="548" stopIfTrue="1">
      <formula>$C20="日"</formula>
    </cfRule>
    <cfRule type="expression" dxfId="551" priority="549" stopIfTrue="1">
      <formula>$D20="★"</formula>
    </cfRule>
  </conditionalFormatting>
  <conditionalFormatting sqref="J20">
    <cfRule type="expression" dxfId="550" priority="544" stopIfTrue="1">
      <formula>$C20="土"</formula>
    </cfRule>
    <cfRule type="expression" dxfId="549" priority="545" stopIfTrue="1">
      <formula>$C20="日"</formula>
    </cfRule>
    <cfRule type="expression" dxfId="548" priority="546" stopIfTrue="1">
      <formula>$D20="★"</formula>
    </cfRule>
  </conditionalFormatting>
  <conditionalFormatting sqref="J20">
    <cfRule type="expression" dxfId="547" priority="541" stopIfTrue="1">
      <formula>$C20="土"</formula>
    </cfRule>
    <cfRule type="expression" dxfId="546" priority="542" stopIfTrue="1">
      <formula>$C20="日"</formula>
    </cfRule>
    <cfRule type="expression" dxfId="545" priority="543" stopIfTrue="1">
      <formula>$D20="★"</formula>
    </cfRule>
  </conditionalFormatting>
  <conditionalFormatting sqref="J20">
    <cfRule type="expression" dxfId="544" priority="538" stopIfTrue="1">
      <formula>$C20="土"</formula>
    </cfRule>
    <cfRule type="expression" dxfId="543" priority="539" stopIfTrue="1">
      <formula>$C20="日"</formula>
    </cfRule>
    <cfRule type="expression" dxfId="542" priority="540" stopIfTrue="1">
      <formula>$D20="★"</formula>
    </cfRule>
  </conditionalFormatting>
  <conditionalFormatting sqref="J20">
    <cfRule type="expression" dxfId="541" priority="535" stopIfTrue="1">
      <formula>$C20="土"</formula>
    </cfRule>
    <cfRule type="expression" dxfId="540" priority="536" stopIfTrue="1">
      <formula>$C20="日"</formula>
    </cfRule>
    <cfRule type="expression" dxfId="539" priority="537" stopIfTrue="1">
      <formula>$D20="★"</formula>
    </cfRule>
  </conditionalFormatting>
  <conditionalFormatting sqref="J20">
    <cfRule type="expression" dxfId="538" priority="532" stopIfTrue="1">
      <formula>$C20="土"</formula>
    </cfRule>
    <cfRule type="expression" dxfId="537" priority="533" stopIfTrue="1">
      <formula>$C20="日"</formula>
    </cfRule>
    <cfRule type="expression" dxfId="536" priority="534" stopIfTrue="1">
      <formula>$D20="★"</formula>
    </cfRule>
  </conditionalFormatting>
  <conditionalFormatting sqref="J20">
    <cfRule type="expression" dxfId="535" priority="529" stopIfTrue="1">
      <formula>$C20="土"</formula>
    </cfRule>
    <cfRule type="expression" dxfId="534" priority="530" stopIfTrue="1">
      <formula>$C20="日"</formula>
    </cfRule>
    <cfRule type="expression" dxfId="533" priority="531" stopIfTrue="1">
      <formula>$D20="★"</formula>
    </cfRule>
  </conditionalFormatting>
  <conditionalFormatting sqref="J20">
    <cfRule type="expression" dxfId="532" priority="526" stopIfTrue="1">
      <formula>$C20="土"</formula>
    </cfRule>
    <cfRule type="expression" dxfId="531" priority="527" stopIfTrue="1">
      <formula>$C20="日"</formula>
    </cfRule>
    <cfRule type="expression" dxfId="530" priority="528" stopIfTrue="1">
      <formula>$D20="★"</formula>
    </cfRule>
  </conditionalFormatting>
  <conditionalFormatting sqref="J20">
    <cfRule type="expression" dxfId="529" priority="523" stopIfTrue="1">
      <formula>$C20="土"</formula>
    </cfRule>
    <cfRule type="expression" dxfId="528" priority="524" stopIfTrue="1">
      <formula>$C20="日"</formula>
    </cfRule>
    <cfRule type="expression" dxfId="527" priority="525" stopIfTrue="1">
      <formula>$D20="★"</formula>
    </cfRule>
  </conditionalFormatting>
  <conditionalFormatting sqref="I20:J20">
    <cfRule type="expression" dxfId="526" priority="520" stopIfTrue="1">
      <formula>$C20="土"</formula>
    </cfRule>
    <cfRule type="expression" dxfId="525" priority="521" stopIfTrue="1">
      <formula>$C20="日"</formula>
    </cfRule>
    <cfRule type="expression" dxfId="524" priority="522" stopIfTrue="1">
      <formula>$D20="★"</formula>
    </cfRule>
  </conditionalFormatting>
  <conditionalFormatting sqref="J20">
    <cfRule type="expression" dxfId="523" priority="517" stopIfTrue="1">
      <formula>$C20="土"</formula>
    </cfRule>
    <cfRule type="expression" dxfId="522" priority="518" stopIfTrue="1">
      <formula>$C20="日"</formula>
    </cfRule>
    <cfRule type="expression" dxfId="521" priority="519" stopIfTrue="1">
      <formula>$D20="★"</formula>
    </cfRule>
  </conditionalFormatting>
  <conditionalFormatting sqref="J20">
    <cfRule type="expression" dxfId="520" priority="514" stopIfTrue="1">
      <formula>$C20="土"</formula>
    </cfRule>
    <cfRule type="expression" dxfId="519" priority="515" stopIfTrue="1">
      <formula>$C20="日"</formula>
    </cfRule>
    <cfRule type="expression" dxfId="518" priority="516" stopIfTrue="1">
      <formula>$D20="★"</formula>
    </cfRule>
  </conditionalFormatting>
  <conditionalFormatting sqref="J20">
    <cfRule type="expression" dxfId="517" priority="511" stopIfTrue="1">
      <formula>$C20="土"</formula>
    </cfRule>
    <cfRule type="expression" dxfId="516" priority="512" stopIfTrue="1">
      <formula>$C20="日"</formula>
    </cfRule>
    <cfRule type="expression" dxfId="515" priority="513" stopIfTrue="1">
      <formula>$D20="★"</formula>
    </cfRule>
  </conditionalFormatting>
  <conditionalFormatting sqref="I20:J20">
    <cfRule type="expression" dxfId="514" priority="508" stopIfTrue="1">
      <formula>$C20="土"</formula>
    </cfRule>
    <cfRule type="expression" dxfId="513" priority="509" stopIfTrue="1">
      <formula>$C20="日"</formula>
    </cfRule>
    <cfRule type="expression" dxfId="512" priority="510" stopIfTrue="1">
      <formula>$D20="★"</formula>
    </cfRule>
  </conditionalFormatting>
  <conditionalFormatting sqref="J20">
    <cfRule type="expression" dxfId="511" priority="505" stopIfTrue="1">
      <formula>$C20="土"</formula>
    </cfRule>
    <cfRule type="expression" dxfId="510" priority="506" stopIfTrue="1">
      <formula>$C20="日"</formula>
    </cfRule>
    <cfRule type="expression" dxfId="509" priority="507" stopIfTrue="1">
      <formula>$D20="★"</formula>
    </cfRule>
  </conditionalFormatting>
  <conditionalFormatting sqref="J20">
    <cfRule type="expression" dxfId="508" priority="502" stopIfTrue="1">
      <formula>$C20="土"</formula>
    </cfRule>
    <cfRule type="expression" dxfId="507" priority="503" stopIfTrue="1">
      <formula>$C20="日"</formula>
    </cfRule>
    <cfRule type="expression" dxfId="506" priority="504" stopIfTrue="1">
      <formula>$D20="★"</formula>
    </cfRule>
  </conditionalFormatting>
  <conditionalFormatting sqref="J20">
    <cfRule type="expression" dxfId="505" priority="499" stopIfTrue="1">
      <formula>$C20="土"</formula>
    </cfRule>
    <cfRule type="expression" dxfId="504" priority="500" stopIfTrue="1">
      <formula>$C20="日"</formula>
    </cfRule>
    <cfRule type="expression" dxfId="503" priority="501" stopIfTrue="1">
      <formula>$D20="★"</formula>
    </cfRule>
  </conditionalFormatting>
  <conditionalFormatting sqref="I20:J20">
    <cfRule type="expression" dxfId="502" priority="496" stopIfTrue="1">
      <formula>$C20="土"</formula>
    </cfRule>
    <cfRule type="expression" dxfId="501" priority="497" stopIfTrue="1">
      <formula>$C20="日"</formula>
    </cfRule>
    <cfRule type="expression" dxfId="500" priority="498" stopIfTrue="1">
      <formula>$D20="★"</formula>
    </cfRule>
  </conditionalFormatting>
  <conditionalFormatting sqref="J20">
    <cfRule type="expression" dxfId="499" priority="493" stopIfTrue="1">
      <formula>$C20="土"</formula>
    </cfRule>
    <cfRule type="expression" dxfId="498" priority="494" stopIfTrue="1">
      <formula>$C20="日"</formula>
    </cfRule>
    <cfRule type="expression" dxfId="497" priority="495" stopIfTrue="1">
      <formula>$D20="★"</formula>
    </cfRule>
  </conditionalFormatting>
  <conditionalFormatting sqref="I20:J20">
    <cfRule type="expression" dxfId="496" priority="490" stopIfTrue="1">
      <formula>$C20="土"</formula>
    </cfRule>
    <cfRule type="expression" dxfId="495" priority="491" stopIfTrue="1">
      <formula>$C20="日"</formula>
    </cfRule>
    <cfRule type="expression" dxfId="494" priority="492" stopIfTrue="1">
      <formula>$D20="★"</formula>
    </cfRule>
  </conditionalFormatting>
  <conditionalFormatting sqref="J20">
    <cfRule type="expression" dxfId="493" priority="487" stopIfTrue="1">
      <formula>$C20="土"</formula>
    </cfRule>
    <cfRule type="expression" dxfId="492" priority="488" stopIfTrue="1">
      <formula>$C20="日"</formula>
    </cfRule>
    <cfRule type="expression" dxfId="491" priority="489" stopIfTrue="1">
      <formula>$D20="★"</formula>
    </cfRule>
  </conditionalFormatting>
  <conditionalFormatting sqref="I20:J20">
    <cfRule type="expression" dxfId="490" priority="484" stopIfTrue="1">
      <formula>$C20="土"</formula>
    </cfRule>
    <cfRule type="expression" dxfId="489" priority="485" stopIfTrue="1">
      <formula>$C20="日"</formula>
    </cfRule>
    <cfRule type="expression" dxfId="488" priority="486" stopIfTrue="1">
      <formula>$D20="★"</formula>
    </cfRule>
  </conditionalFormatting>
  <conditionalFormatting sqref="J20">
    <cfRule type="expression" dxfId="487" priority="481" stopIfTrue="1">
      <formula>$C20="土"</formula>
    </cfRule>
    <cfRule type="expression" dxfId="486" priority="482" stopIfTrue="1">
      <formula>$C20="日"</formula>
    </cfRule>
    <cfRule type="expression" dxfId="485" priority="483" stopIfTrue="1">
      <formula>$D20="★"</formula>
    </cfRule>
  </conditionalFormatting>
  <conditionalFormatting sqref="I20:J20">
    <cfRule type="expression" dxfId="484" priority="478" stopIfTrue="1">
      <formula>$C20="土"</formula>
    </cfRule>
    <cfRule type="expression" dxfId="483" priority="479" stopIfTrue="1">
      <formula>$C20="日"</formula>
    </cfRule>
    <cfRule type="expression" dxfId="482" priority="480" stopIfTrue="1">
      <formula>$D20="★"</formula>
    </cfRule>
  </conditionalFormatting>
  <conditionalFormatting sqref="I20:J20">
    <cfRule type="expression" dxfId="481" priority="475" stopIfTrue="1">
      <formula>$C20="土"</formula>
    </cfRule>
    <cfRule type="expression" dxfId="480" priority="476" stopIfTrue="1">
      <formula>$C20="日"</formula>
    </cfRule>
    <cfRule type="expression" dxfId="479" priority="477" stopIfTrue="1">
      <formula>$D20="★"</formula>
    </cfRule>
  </conditionalFormatting>
  <conditionalFormatting sqref="J20">
    <cfRule type="expression" dxfId="478" priority="472" stopIfTrue="1">
      <formula>$C20="土"</formula>
    </cfRule>
    <cfRule type="expression" dxfId="477" priority="473" stopIfTrue="1">
      <formula>$C20="日"</formula>
    </cfRule>
    <cfRule type="expression" dxfId="476" priority="474" stopIfTrue="1">
      <formula>$D20="★"</formula>
    </cfRule>
  </conditionalFormatting>
  <conditionalFormatting sqref="I20:J20">
    <cfRule type="expression" dxfId="475" priority="469" stopIfTrue="1">
      <formula>$C20="土"</formula>
    </cfRule>
    <cfRule type="expression" dxfId="474" priority="470" stopIfTrue="1">
      <formula>$C20="日"</formula>
    </cfRule>
    <cfRule type="expression" dxfId="473" priority="471" stopIfTrue="1">
      <formula>$D20="★"</formula>
    </cfRule>
  </conditionalFormatting>
  <conditionalFormatting sqref="J20">
    <cfRule type="expression" dxfId="472" priority="466" stopIfTrue="1">
      <formula>$C20="土"</formula>
    </cfRule>
    <cfRule type="expression" dxfId="471" priority="467" stopIfTrue="1">
      <formula>$C20="日"</formula>
    </cfRule>
    <cfRule type="expression" dxfId="470" priority="468" stopIfTrue="1">
      <formula>$D20="★"</formula>
    </cfRule>
  </conditionalFormatting>
  <conditionalFormatting sqref="I20:J20">
    <cfRule type="expression" dxfId="469" priority="463" stopIfTrue="1">
      <formula>$C20="土"</formula>
    </cfRule>
    <cfRule type="expression" dxfId="468" priority="464" stopIfTrue="1">
      <formula>$C20="日"</formula>
    </cfRule>
    <cfRule type="expression" dxfId="467" priority="465" stopIfTrue="1">
      <formula>$D20="★"</formula>
    </cfRule>
  </conditionalFormatting>
  <conditionalFormatting sqref="J20">
    <cfRule type="expression" dxfId="466" priority="460" stopIfTrue="1">
      <formula>$C20="土"</formula>
    </cfRule>
    <cfRule type="expression" dxfId="465" priority="461" stopIfTrue="1">
      <formula>$C20="日"</formula>
    </cfRule>
    <cfRule type="expression" dxfId="464" priority="462" stopIfTrue="1">
      <formula>$D20="★"</formula>
    </cfRule>
  </conditionalFormatting>
  <conditionalFormatting sqref="J20">
    <cfRule type="expression" dxfId="463" priority="457" stopIfTrue="1">
      <formula>$C20="土"</formula>
    </cfRule>
    <cfRule type="expression" dxfId="462" priority="458" stopIfTrue="1">
      <formula>$C20="日"</formula>
    </cfRule>
    <cfRule type="expression" dxfId="461" priority="459" stopIfTrue="1">
      <formula>$D20="★"</formula>
    </cfRule>
  </conditionalFormatting>
  <conditionalFormatting sqref="J20">
    <cfRule type="expression" dxfId="460" priority="454" stopIfTrue="1">
      <formula>$C20="土"</formula>
    </cfRule>
    <cfRule type="expression" dxfId="459" priority="455" stopIfTrue="1">
      <formula>$C20="日"</formula>
    </cfRule>
    <cfRule type="expression" dxfId="458" priority="456" stopIfTrue="1">
      <formula>$D20="★"</formula>
    </cfRule>
  </conditionalFormatting>
  <conditionalFormatting sqref="J20">
    <cfRule type="expression" dxfId="457" priority="451" stopIfTrue="1">
      <formula>$C20="土"</formula>
    </cfRule>
    <cfRule type="expression" dxfId="456" priority="452" stopIfTrue="1">
      <formula>$C20="日"</formula>
    </cfRule>
    <cfRule type="expression" dxfId="455" priority="453" stopIfTrue="1">
      <formula>$D20="★"</formula>
    </cfRule>
  </conditionalFormatting>
  <conditionalFormatting sqref="J20">
    <cfRule type="expression" dxfId="454" priority="448" stopIfTrue="1">
      <formula>$C20="土"</formula>
    </cfRule>
    <cfRule type="expression" dxfId="453" priority="449" stopIfTrue="1">
      <formula>$C20="日"</formula>
    </cfRule>
    <cfRule type="expression" dxfId="452" priority="450" stopIfTrue="1">
      <formula>$D20="★"</formula>
    </cfRule>
  </conditionalFormatting>
  <conditionalFormatting sqref="J20">
    <cfRule type="expression" dxfId="451" priority="445" stopIfTrue="1">
      <formula>$C20="土"</formula>
    </cfRule>
    <cfRule type="expression" dxfId="450" priority="446" stopIfTrue="1">
      <formula>$C20="日"</formula>
    </cfRule>
    <cfRule type="expression" dxfId="449" priority="447" stopIfTrue="1">
      <formula>$D20="★"</formula>
    </cfRule>
  </conditionalFormatting>
  <conditionalFormatting sqref="J20">
    <cfRule type="expression" dxfId="448" priority="442" stopIfTrue="1">
      <formula>$C20="土"</formula>
    </cfRule>
    <cfRule type="expression" dxfId="447" priority="443" stopIfTrue="1">
      <formula>$C20="日"</formula>
    </cfRule>
    <cfRule type="expression" dxfId="446" priority="444" stopIfTrue="1">
      <formula>$D20="★"</formula>
    </cfRule>
  </conditionalFormatting>
  <conditionalFormatting sqref="J20">
    <cfRule type="expression" dxfId="445" priority="439" stopIfTrue="1">
      <formula>$C20="土"</formula>
    </cfRule>
    <cfRule type="expression" dxfId="444" priority="440" stopIfTrue="1">
      <formula>$C20="日"</formula>
    </cfRule>
    <cfRule type="expression" dxfId="443" priority="441" stopIfTrue="1">
      <formula>$D20="★"</formula>
    </cfRule>
  </conditionalFormatting>
  <conditionalFormatting sqref="I20:J20">
    <cfRule type="expression" dxfId="442" priority="436" stopIfTrue="1">
      <formula>$C20="土"</formula>
    </cfRule>
    <cfRule type="expression" dxfId="441" priority="437" stopIfTrue="1">
      <formula>$C20="日"</formula>
    </cfRule>
    <cfRule type="expression" dxfId="440" priority="438" stopIfTrue="1">
      <formula>$D20="★"</formula>
    </cfRule>
  </conditionalFormatting>
  <conditionalFormatting sqref="J20">
    <cfRule type="expression" dxfId="439" priority="433" stopIfTrue="1">
      <formula>$C20="土"</formula>
    </cfRule>
    <cfRule type="expression" dxfId="438" priority="434" stopIfTrue="1">
      <formula>$C20="日"</formula>
    </cfRule>
    <cfRule type="expression" dxfId="437" priority="435" stopIfTrue="1">
      <formula>$D20="★"</formula>
    </cfRule>
  </conditionalFormatting>
  <conditionalFormatting sqref="I20:J20">
    <cfRule type="expression" dxfId="436" priority="430" stopIfTrue="1">
      <formula>$C20="土"</formula>
    </cfRule>
    <cfRule type="expression" dxfId="435" priority="431" stopIfTrue="1">
      <formula>$C20="日"</formula>
    </cfRule>
    <cfRule type="expression" dxfId="434" priority="432" stopIfTrue="1">
      <formula>$D20="★"</formula>
    </cfRule>
  </conditionalFormatting>
  <conditionalFormatting sqref="J20">
    <cfRule type="expression" dxfId="433" priority="427" stopIfTrue="1">
      <formula>$C20="土"</formula>
    </cfRule>
    <cfRule type="expression" dxfId="432" priority="428" stopIfTrue="1">
      <formula>$C20="日"</formula>
    </cfRule>
    <cfRule type="expression" dxfId="431" priority="429" stopIfTrue="1">
      <formula>$D20="★"</formula>
    </cfRule>
  </conditionalFormatting>
  <conditionalFormatting sqref="I20:J20">
    <cfRule type="expression" dxfId="430" priority="424" stopIfTrue="1">
      <formula>$C20="土"</formula>
    </cfRule>
    <cfRule type="expression" dxfId="429" priority="425" stopIfTrue="1">
      <formula>$C20="日"</formula>
    </cfRule>
    <cfRule type="expression" dxfId="428" priority="426" stopIfTrue="1">
      <formula>$D20="★"</formula>
    </cfRule>
  </conditionalFormatting>
  <conditionalFormatting sqref="J20">
    <cfRule type="expression" dxfId="427" priority="421" stopIfTrue="1">
      <formula>$C20="土"</formula>
    </cfRule>
    <cfRule type="expression" dxfId="426" priority="422" stopIfTrue="1">
      <formula>$C20="日"</formula>
    </cfRule>
    <cfRule type="expression" dxfId="425" priority="423" stopIfTrue="1">
      <formula>$D20="★"</formula>
    </cfRule>
  </conditionalFormatting>
  <conditionalFormatting sqref="I20:J20">
    <cfRule type="expression" dxfId="424" priority="418" stopIfTrue="1">
      <formula>$C20="土"</formula>
    </cfRule>
    <cfRule type="expression" dxfId="423" priority="419" stopIfTrue="1">
      <formula>$C20="日"</formula>
    </cfRule>
    <cfRule type="expression" dxfId="422" priority="420" stopIfTrue="1">
      <formula>$D20="★"</formula>
    </cfRule>
  </conditionalFormatting>
  <conditionalFormatting sqref="J20">
    <cfRule type="expression" dxfId="421" priority="415" stopIfTrue="1">
      <formula>$C20="土"</formula>
    </cfRule>
    <cfRule type="expression" dxfId="420" priority="416" stopIfTrue="1">
      <formula>$C20="日"</formula>
    </cfRule>
    <cfRule type="expression" dxfId="419" priority="417" stopIfTrue="1">
      <formula>$D20="★"</formula>
    </cfRule>
  </conditionalFormatting>
  <conditionalFormatting sqref="I20:J20">
    <cfRule type="expression" dxfId="418" priority="412" stopIfTrue="1">
      <formula>$C20="土"</formula>
    </cfRule>
    <cfRule type="expression" dxfId="417" priority="413" stopIfTrue="1">
      <formula>$C20="日"</formula>
    </cfRule>
    <cfRule type="expression" dxfId="416" priority="414" stopIfTrue="1">
      <formula>$D20="★"</formula>
    </cfRule>
  </conditionalFormatting>
  <conditionalFormatting sqref="J20">
    <cfRule type="expression" dxfId="415" priority="409" stopIfTrue="1">
      <formula>$C20="土"</formula>
    </cfRule>
    <cfRule type="expression" dxfId="414" priority="410" stopIfTrue="1">
      <formula>$C20="日"</formula>
    </cfRule>
    <cfRule type="expression" dxfId="413" priority="411" stopIfTrue="1">
      <formula>$D20="★"</formula>
    </cfRule>
  </conditionalFormatting>
  <conditionalFormatting sqref="I20:J20">
    <cfRule type="expression" dxfId="412" priority="406" stopIfTrue="1">
      <formula>$C20="土"</formula>
    </cfRule>
    <cfRule type="expression" dxfId="411" priority="407" stopIfTrue="1">
      <formula>$C20="日"</formula>
    </cfRule>
    <cfRule type="expression" dxfId="410" priority="408" stopIfTrue="1">
      <formula>$D20="★"</formula>
    </cfRule>
  </conditionalFormatting>
  <conditionalFormatting sqref="J20">
    <cfRule type="expression" dxfId="409" priority="403" stopIfTrue="1">
      <formula>$C20="土"</formula>
    </cfRule>
    <cfRule type="expression" dxfId="408" priority="404" stopIfTrue="1">
      <formula>$C20="日"</formula>
    </cfRule>
    <cfRule type="expression" dxfId="407" priority="405" stopIfTrue="1">
      <formula>$D20="★"</formula>
    </cfRule>
  </conditionalFormatting>
  <conditionalFormatting sqref="I20:J20">
    <cfRule type="expression" dxfId="406" priority="400" stopIfTrue="1">
      <formula>$C20="土"</formula>
    </cfRule>
    <cfRule type="expression" dxfId="405" priority="401" stopIfTrue="1">
      <formula>$C20="日"</formula>
    </cfRule>
    <cfRule type="expression" dxfId="404" priority="402" stopIfTrue="1">
      <formula>$D20="★"</formula>
    </cfRule>
  </conditionalFormatting>
  <conditionalFormatting sqref="J20">
    <cfRule type="expression" dxfId="403" priority="397" stopIfTrue="1">
      <formula>$C20="土"</formula>
    </cfRule>
    <cfRule type="expression" dxfId="402" priority="398" stopIfTrue="1">
      <formula>$C20="日"</formula>
    </cfRule>
    <cfRule type="expression" dxfId="401" priority="399" stopIfTrue="1">
      <formula>$D20="★"</formula>
    </cfRule>
  </conditionalFormatting>
  <conditionalFormatting sqref="I20:J20">
    <cfRule type="expression" dxfId="400" priority="394" stopIfTrue="1">
      <formula>$C20="土"</formula>
    </cfRule>
    <cfRule type="expression" dxfId="399" priority="395" stopIfTrue="1">
      <formula>$C20="日"</formula>
    </cfRule>
    <cfRule type="expression" dxfId="398" priority="396" stopIfTrue="1">
      <formula>$D20="★"</formula>
    </cfRule>
  </conditionalFormatting>
  <conditionalFormatting sqref="J20">
    <cfRule type="expression" dxfId="397" priority="391" stopIfTrue="1">
      <formula>$C20="土"</formula>
    </cfRule>
    <cfRule type="expression" dxfId="396" priority="392" stopIfTrue="1">
      <formula>$C20="日"</formula>
    </cfRule>
    <cfRule type="expression" dxfId="395" priority="393" stopIfTrue="1">
      <formula>$D20="★"</formula>
    </cfRule>
  </conditionalFormatting>
  <conditionalFormatting sqref="I20:J20">
    <cfRule type="expression" dxfId="394" priority="388" stopIfTrue="1">
      <formula>$C20="土"</formula>
    </cfRule>
    <cfRule type="expression" dxfId="393" priority="389" stopIfTrue="1">
      <formula>$C20="日"</formula>
    </cfRule>
    <cfRule type="expression" dxfId="392" priority="390" stopIfTrue="1">
      <formula>$D20="★"</formula>
    </cfRule>
  </conditionalFormatting>
  <conditionalFormatting sqref="J20">
    <cfRule type="expression" dxfId="391" priority="385" stopIfTrue="1">
      <formula>$C20="土"</formula>
    </cfRule>
    <cfRule type="expression" dxfId="390" priority="386" stopIfTrue="1">
      <formula>$C20="日"</formula>
    </cfRule>
    <cfRule type="expression" dxfId="389" priority="387" stopIfTrue="1">
      <formula>$D20="★"</formula>
    </cfRule>
  </conditionalFormatting>
  <conditionalFormatting sqref="I20:J20">
    <cfRule type="expression" dxfId="388" priority="382" stopIfTrue="1">
      <formula>$C20="土"</formula>
    </cfRule>
    <cfRule type="expression" dxfId="387" priority="383" stopIfTrue="1">
      <formula>$C20="日"</formula>
    </cfRule>
    <cfRule type="expression" dxfId="386" priority="384" stopIfTrue="1">
      <formula>$D20="★"</formula>
    </cfRule>
  </conditionalFormatting>
  <conditionalFormatting sqref="J20">
    <cfRule type="expression" dxfId="385" priority="379" stopIfTrue="1">
      <formula>$C20="土"</formula>
    </cfRule>
    <cfRule type="expression" dxfId="384" priority="380" stopIfTrue="1">
      <formula>$C20="日"</formula>
    </cfRule>
    <cfRule type="expression" dxfId="383" priority="381" stopIfTrue="1">
      <formula>$D20="★"</formula>
    </cfRule>
  </conditionalFormatting>
  <conditionalFormatting sqref="I20:J20">
    <cfRule type="expression" dxfId="382" priority="376" stopIfTrue="1">
      <formula>$C20="土"</formula>
    </cfRule>
    <cfRule type="expression" dxfId="381" priority="377" stopIfTrue="1">
      <formula>$C20="日"</formula>
    </cfRule>
    <cfRule type="expression" dxfId="380" priority="378" stopIfTrue="1">
      <formula>$D20="★"</formula>
    </cfRule>
  </conditionalFormatting>
  <conditionalFormatting sqref="J20">
    <cfRule type="expression" dxfId="379" priority="373" stopIfTrue="1">
      <formula>$C20="土"</formula>
    </cfRule>
    <cfRule type="expression" dxfId="378" priority="374" stopIfTrue="1">
      <formula>$C20="日"</formula>
    </cfRule>
    <cfRule type="expression" dxfId="377" priority="375" stopIfTrue="1">
      <formula>$D20="★"</formula>
    </cfRule>
  </conditionalFormatting>
  <conditionalFormatting sqref="I20:J20">
    <cfRule type="expression" dxfId="376" priority="370" stopIfTrue="1">
      <formula>$C20="土"</formula>
    </cfRule>
    <cfRule type="expression" dxfId="375" priority="371" stopIfTrue="1">
      <formula>$C20="日"</formula>
    </cfRule>
    <cfRule type="expression" dxfId="374" priority="372" stopIfTrue="1">
      <formula>$D20="★"</formula>
    </cfRule>
  </conditionalFormatting>
  <conditionalFormatting sqref="J20">
    <cfRule type="expression" dxfId="373" priority="367" stopIfTrue="1">
      <formula>$C20="土"</formula>
    </cfRule>
    <cfRule type="expression" dxfId="372" priority="368" stopIfTrue="1">
      <formula>$C20="日"</formula>
    </cfRule>
    <cfRule type="expression" dxfId="371" priority="369" stopIfTrue="1">
      <formula>$D20="★"</formula>
    </cfRule>
  </conditionalFormatting>
  <conditionalFormatting sqref="I20:J20">
    <cfRule type="expression" dxfId="370" priority="364" stopIfTrue="1">
      <formula>$C20="土"</formula>
    </cfRule>
    <cfRule type="expression" dxfId="369" priority="365" stopIfTrue="1">
      <formula>$C20="日"</formula>
    </cfRule>
    <cfRule type="expression" dxfId="368" priority="366" stopIfTrue="1">
      <formula>$D20="★"</formula>
    </cfRule>
  </conditionalFormatting>
  <conditionalFormatting sqref="J20">
    <cfRule type="expression" dxfId="367" priority="361" stopIfTrue="1">
      <formula>$C20="土"</formula>
    </cfRule>
    <cfRule type="expression" dxfId="366" priority="362" stopIfTrue="1">
      <formula>$C20="日"</formula>
    </cfRule>
    <cfRule type="expression" dxfId="365" priority="363" stopIfTrue="1">
      <formula>$D20="★"</formula>
    </cfRule>
  </conditionalFormatting>
  <conditionalFormatting sqref="I20:J20">
    <cfRule type="expression" dxfId="364" priority="358" stopIfTrue="1">
      <formula>$C20="土"</formula>
    </cfRule>
    <cfRule type="expression" dxfId="363" priority="359" stopIfTrue="1">
      <formula>$C20="日"</formula>
    </cfRule>
    <cfRule type="expression" dxfId="362" priority="360" stopIfTrue="1">
      <formula>$D20="★"</formula>
    </cfRule>
  </conditionalFormatting>
  <conditionalFormatting sqref="J20">
    <cfRule type="expression" dxfId="361" priority="355" stopIfTrue="1">
      <formula>$C20="土"</formula>
    </cfRule>
    <cfRule type="expression" dxfId="360" priority="356" stopIfTrue="1">
      <formula>$C20="日"</formula>
    </cfRule>
    <cfRule type="expression" dxfId="359" priority="357" stopIfTrue="1">
      <formula>$D20="★"</formula>
    </cfRule>
  </conditionalFormatting>
  <conditionalFormatting sqref="I20:J20">
    <cfRule type="expression" dxfId="358" priority="352" stopIfTrue="1">
      <formula>$C20="土"</formula>
    </cfRule>
    <cfRule type="expression" dxfId="357" priority="353" stopIfTrue="1">
      <formula>$C20="日"</formula>
    </cfRule>
    <cfRule type="expression" dxfId="356" priority="354" stopIfTrue="1">
      <formula>$D20="★"</formula>
    </cfRule>
  </conditionalFormatting>
  <conditionalFormatting sqref="J20">
    <cfRule type="expression" dxfId="355" priority="349" stopIfTrue="1">
      <formula>$C20="土"</formula>
    </cfRule>
    <cfRule type="expression" dxfId="354" priority="350" stopIfTrue="1">
      <formula>$C20="日"</formula>
    </cfRule>
    <cfRule type="expression" dxfId="353" priority="351" stopIfTrue="1">
      <formula>$D20="★"</formula>
    </cfRule>
  </conditionalFormatting>
  <conditionalFormatting sqref="I20:J20">
    <cfRule type="expression" dxfId="352" priority="346" stopIfTrue="1">
      <formula>$C20="土"</formula>
    </cfRule>
    <cfRule type="expression" dxfId="351" priority="347" stopIfTrue="1">
      <formula>$C20="日"</formula>
    </cfRule>
    <cfRule type="expression" dxfId="350" priority="348" stopIfTrue="1">
      <formula>$D20="★"</formula>
    </cfRule>
  </conditionalFormatting>
  <conditionalFormatting sqref="J20">
    <cfRule type="expression" dxfId="349" priority="343" stopIfTrue="1">
      <formula>$C20="土"</formula>
    </cfRule>
    <cfRule type="expression" dxfId="348" priority="344" stopIfTrue="1">
      <formula>$C20="日"</formula>
    </cfRule>
    <cfRule type="expression" dxfId="347" priority="345" stopIfTrue="1">
      <formula>$D20="★"</formula>
    </cfRule>
  </conditionalFormatting>
  <conditionalFormatting sqref="J20">
    <cfRule type="expression" dxfId="346" priority="340" stopIfTrue="1">
      <formula>$C20="土"</formula>
    </cfRule>
    <cfRule type="expression" dxfId="345" priority="341" stopIfTrue="1">
      <formula>$C20="日"</formula>
    </cfRule>
    <cfRule type="expression" dxfId="344" priority="342" stopIfTrue="1">
      <formula>$D20="★"</formula>
    </cfRule>
  </conditionalFormatting>
  <conditionalFormatting sqref="J20">
    <cfRule type="expression" dxfId="343" priority="337" stopIfTrue="1">
      <formula>$C20="土"</formula>
    </cfRule>
    <cfRule type="expression" dxfId="342" priority="338" stopIfTrue="1">
      <formula>$C20="日"</formula>
    </cfRule>
    <cfRule type="expression" dxfId="341" priority="339" stopIfTrue="1">
      <formula>$D20="★"</formula>
    </cfRule>
  </conditionalFormatting>
  <conditionalFormatting sqref="J20">
    <cfRule type="expression" dxfId="340" priority="334" stopIfTrue="1">
      <formula>$C20="土"</formula>
    </cfRule>
    <cfRule type="expression" dxfId="339" priority="335" stopIfTrue="1">
      <formula>$C20="日"</formula>
    </cfRule>
    <cfRule type="expression" dxfId="338" priority="336" stopIfTrue="1">
      <formula>$D20="★"</formula>
    </cfRule>
  </conditionalFormatting>
  <conditionalFormatting sqref="J20">
    <cfRule type="expression" dxfId="337" priority="331" stopIfTrue="1">
      <formula>$C20="土"</formula>
    </cfRule>
    <cfRule type="expression" dxfId="336" priority="332" stopIfTrue="1">
      <formula>$C20="日"</formula>
    </cfRule>
    <cfRule type="expression" dxfId="335" priority="333" stopIfTrue="1">
      <formula>$D20="★"</formula>
    </cfRule>
  </conditionalFormatting>
  <conditionalFormatting sqref="J20">
    <cfRule type="expression" dxfId="334" priority="328" stopIfTrue="1">
      <formula>$C20="土"</formula>
    </cfRule>
    <cfRule type="expression" dxfId="333" priority="329" stopIfTrue="1">
      <formula>$C20="日"</formula>
    </cfRule>
    <cfRule type="expression" dxfId="332" priority="330" stopIfTrue="1">
      <formula>$D20="★"</formula>
    </cfRule>
  </conditionalFormatting>
  <conditionalFormatting sqref="J20">
    <cfRule type="expression" dxfId="331" priority="325" stopIfTrue="1">
      <formula>$C20="土"</formula>
    </cfRule>
    <cfRule type="expression" dxfId="330" priority="326" stopIfTrue="1">
      <formula>$C20="日"</formula>
    </cfRule>
    <cfRule type="expression" dxfId="329" priority="327" stopIfTrue="1">
      <formula>$D20="★"</formula>
    </cfRule>
  </conditionalFormatting>
  <conditionalFormatting sqref="J20">
    <cfRule type="expression" dxfId="328" priority="322" stopIfTrue="1">
      <formula>$C20="土"</formula>
    </cfRule>
    <cfRule type="expression" dxfId="327" priority="323" stopIfTrue="1">
      <formula>$C20="日"</formula>
    </cfRule>
    <cfRule type="expression" dxfId="326" priority="324" stopIfTrue="1">
      <formula>$D20="★"</formula>
    </cfRule>
  </conditionalFormatting>
  <conditionalFormatting sqref="J20">
    <cfRule type="expression" dxfId="325" priority="319" stopIfTrue="1">
      <formula>$C20="土"</formula>
    </cfRule>
    <cfRule type="expression" dxfId="324" priority="320" stopIfTrue="1">
      <formula>$C20="日"</formula>
    </cfRule>
    <cfRule type="expression" dxfId="323" priority="321" stopIfTrue="1">
      <formula>$D20="★"</formula>
    </cfRule>
  </conditionalFormatting>
  <conditionalFormatting sqref="J20">
    <cfRule type="expression" dxfId="322" priority="316" stopIfTrue="1">
      <formula>$C20="土"</formula>
    </cfRule>
    <cfRule type="expression" dxfId="321" priority="317" stopIfTrue="1">
      <formula>$C20="日"</formula>
    </cfRule>
    <cfRule type="expression" dxfId="320" priority="318" stopIfTrue="1">
      <formula>$D20="★"</formula>
    </cfRule>
  </conditionalFormatting>
  <conditionalFormatting sqref="J20">
    <cfRule type="expression" dxfId="319" priority="313" stopIfTrue="1">
      <formula>$C20="土"</formula>
    </cfRule>
    <cfRule type="expression" dxfId="318" priority="314" stopIfTrue="1">
      <formula>$C20="日"</formula>
    </cfRule>
    <cfRule type="expression" dxfId="317" priority="315" stopIfTrue="1">
      <formula>$D20="★"</formula>
    </cfRule>
  </conditionalFormatting>
  <conditionalFormatting sqref="J20">
    <cfRule type="expression" dxfId="316" priority="310" stopIfTrue="1">
      <formula>$C20="土"</formula>
    </cfRule>
    <cfRule type="expression" dxfId="315" priority="311" stopIfTrue="1">
      <formula>$C20="日"</formula>
    </cfRule>
    <cfRule type="expression" dxfId="314" priority="312" stopIfTrue="1">
      <formula>$D20="★"</formula>
    </cfRule>
  </conditionalFormatting>
  <conditionalFormatting sqref="J20">
    <cfRule type="expression" dxfId="313" priority="307" stopIfTrue="1">
      <formula>$C20="土"</formula>
    </cfRule>
    <cfRule type="expression" dxfId="312" priority="308" stopIfTrue="1">
      <formula>$C20="日"</formula>
    </cfRule>
    <cfRule type="expression" dxfId="311" priority="309" stopIfTrue="1">
      <formula>$D20="★"</formula>
    </cfRule>
  </conditionalFormatting>
  <conditionalFormatting sqref="J20">
    <cfRule type="expression" dxfId="310" priority="304" stopIfTrue="1">
      <formula>$C20="土"</formula>
    </cfRule>
    <cfRule type="expression" dxfId="309" priority="305" stopIfTrue="1">
      <formula>$C20="日"</formula>
    </cfRule>
    <cfRule type="expression" dxfId="308" priority="306" stopIfTrue="1">
      <formula>$D20="★"</formula>
    </cfRule>
  </conditionalFormatting>
  <conditionalFormatting sqref="J20">
    <cfRule type="expression" dxfId="307" priority="301" stopIfTrue="1">
      <formula>$C20="土"</formula>
    </cfRule>
    <cfRule type="expression" dxfId="306" priority="302" stopIfTrue="1">
      <formula>$C20="日"</formula>
    </cfRule>
    <cfRule type="expression" dxfId="305" priority="303" stopIfTrue="1">
      <formula>$D20="★"</formula>
    </cfRule>
  </conditionalFormatting>
  <conditionalFormatting sqref="J20">
    <cfRule type="expression" dxfId="304" priority="298" stopIfTrue="1">
      <formula>$C20="土"</formula>
    </cfRule>
    <cfRule type="expression" dxfId="303" priority="299" stopIfTrue="1">
      <formula>$C20="日"</formula>
    </cfRule>
    <cfRule type="expression" dxfId="302" priority="300" stopIfTrue="1">
      <formula>$D20="★"</formula>
    </cfRule>
  </conditionalFormatting>
  <conditionalFormatting sqref="J20">
    <cfRule type="expression" dxfId="301" priority="295" stopIfTrue="1">
      <formula>$C20="土"</formula>
    </cfRule>
    <cfRule type="expression" dxfId="300" priority="296" stopIfTrue="1">
      <formula>$C20="日"</formula>
    </cfRule>
    <cfRule type="expression" dxfId="299" priority="297" stopIfTrue="1">
      <formula>$D20="★"</formula>
    </cfRule>
  </conditionalFormatting>
  <conditionalFormatting sqref="J20">
    <cfRule type="expression" dxfId="298" priority="292" stopIfTrue="1">
      <formula>$C20="土"</formula>
    </cfRule>
    <cfRule type="expression" dxfId="297" priority="293" stopIfTrue="1">
      <formula>$C20="日"</formula>
    </cfRule>
    <cfRule type="expression" dxfId="296" priority="294" stopIfTrue="1">
      <formula>$D20="★"</formula>
    </cfRule>
  </conditionalFormatting>
  <conditionalFormatting sqref="J20">
    <cfRule type="expression" dxfId="295" priority="289" stopIfTrue="1">
      <formula>$C20="土"</formula>
    </cfRule>
    <cfRule type="expression" dxfId="294" priority="290" stopIfTrue="1">
      <formula>$C20="日"</formula>
    </cfRule>
    <cfRule type="expression" dxfId="293" priority="291" stopIfTrue="1">
      <formula>$D20="★"</formula>
    </cfRule>
  </conditionalFormatting>
  <conditionalFormatting sqref="J20">
    <cfRule type="expression" dxfId="292" priority="286" stopIfTrue="1">
      <formula>$C20="土"</formula>
    </cfRule>
    <cfRule type="expression" dxfId="291" priority="287" stopIfTrue="1">
      <formula>$C20="日"</formula>
    </cfRule>
    <cfRule type="expression" dxfId="290" priority="288" stopIfTrue="1">
      <formula>$D20="★"</formula>
    </cfRule>
  </conditionalFormatting>
  <conditionalFormatting sqref="J20">
    <cfRule type="expression" dxfId="289" priority="283" stopIfTrue="1">
      <formula>$C20="土"</formula>
    </cfRule>
    <cfRule type="expression" dxfId="288" priority="284" stopIfTrue="1">
      <formula>$C20="日"</formula>
    </cfRule>
    <cfRule type="expression" dxfId="287" priority="285" stopIfTrue="1">
      <formula>$D20="★"</formula>
    </cfRule>
  </conditionalFormatting>
  <conditionalFormatting sqref="J20">
    <cfRule type="expression" dxfId="286" priority="280" stopIfTrue="1">
      <formula>$C20="土"</formula>
    </cfRule>
    <cfRule type="expression" dxfId="285" priority="281" stopIfTrue="1">
      <formula>$C20="日"</formula>
    </cfRule>
    <cfRule type="expression" dxfId="284" priority="282" stopIfTrue="1">
      <formula>$D20="★"</formula>
    </cfRule>
  </conditionalFormatting>
  <conditionalFormatting sqref="J20">
    <cfRule type="expression" dxfId="283" priority="277" stopIfTrue="1">
      <formula>$C20="土"</formula>
    </cfRule>
    <cfRule type="expression" dxfId="282" priority="278" stopIfTrue="1">
      <formula>$C20="日"</formula>
    </cfRule>
    <cfRule type="expression" dxfId="281" priority="279" stopIfTrue="1">
      <formula>$D20="★"</formula>
    </cfRule>
  </conditionalFormatting>
  <conditionalFormatting sqref="J20">
    <cfRule type="expression" dxfId="280" priority="274" stopIfTrue="1">
      <formula>$C20="土"</formula>
    </cfRule>
    <cfRule type="expression" dxfId="279" priority="275" stopIfTrue="1">
      <formula>$C20="日"</formula>
    </cfRule>
    <cfRule type="expression" dxfId="278" priority="276" stopIfTrue="1">
      <formula>$D20="★"</formula>
    </cfRule>
  </conditionalFormatting>
  <conditionalFormatting sqref="J20">
    <cfRule type="expression" dxfId="277" priority="271" stopIfTrue="1">
      <formula>$C20="土"</formula>
    </cfRule>
    <cfRule type="expression" dxfId="276" priority="272" stopIfTrue="1">
      <formula>$C20="日"</formula>
    </cfRule>
    <cfRule type="expression" dxfId="275" priority="273" stopIfTrue="1">
      <formula>$D20="★"</formula>
    </cfRule>
  </conditionalFormatting>
  <conditionalFormatting sqref="J20">
    <cfRule type="expression" dxfId="274" priority="268" stopIfTrue="1">
      <formula>$C20="土"</formula>
    </cfRule>
    <cfRule type="expression" dxfId="273" priority="269" stopIfTrue="1">
      <formula>$C20="日"</formula>
    </cfRule>
    <cfRule type="expression" dxfId="272" priority="270" stopIfTrue="1">
      <formula>$D20="★"</formula>
    </cfRule>
  </conditionalFormatting>
  <conditionalFormatting sqref="J20">
    <cfRule type="expression" dxfId="271" priority="265" stopIfTrue="1">
      <formula>$C20="土"</formula>
    </cfRule>
    <cfRule type="expression" dxfId="270" priority="266" stopIfTrue="1">
      <formula>$C20="日"</formula>
    </cfRule>
    <cfRule type="expression" dxfId="269" priority="267" stopIfTrue="1">
      <formula>$D20="★"</formula>
    </cfRule>
  </conditionalFormatting>
  <conditionalFormatting sqref="J20">
    <cfRule type="expression" dxfId="268" priority="262" stopIfTrue="1">
      <formula>$C20="土"</formula>
    </cfRule>
    <cfRule type="expression" dxfId="267" priority="263" stopIfTrue="1">
      <formula>$C20="日"</formula>
    </cfRule>
    <cfRule type="expression" dxfId="266" priority="264" stopIfTrue="1">
      <formula>$D20="★"</formula>
    </cfRule>
  </conditionalFormatting>
  <conditionalFormatting sqref="J20">
    <cfRule type="expression" dxfId="265" priority="259" stopIfTrue="1">
      <formula>$C20="土"</formula>
    </cfRule>
    <cfRule type="expression" dxfId="264" priority="260" stopIfTrue="1">
      <formula>$C20="日"</formula>
    </cfRule>
    <cfRule type="expression" dxfId="263" priority="261" stopIfTrue="1">
      <formula>$D20="★"</formula>
    </cfRule>
  </conditionalFormatting>
  <conditionalFormatting sqref="J20">
    <cfRule type="expression" dxfId="262" priority="256" stopIfTrue="1">
      <formula>$C20="土"</formula>
    </cfRule>
    <cfRule type="expression" dxfId="261" priority="257" stopIfTrue="1">
      <formula>$C20="日"</formula>
    </cfRule>
    <cfRule type="expression" dxfId="260" priority="258" stopIfTrue="1">
      <formula>$D20="★"</formula>
    </cfRule>
  </conditionalFormatting>
  <conditionalFormatting sqref="J20">
    <cfRule type="expression" dxfId="259" priority="253" stopIfTrue="1">
      <formula>$C20="土"</formula>
    </cfRule>
    <cfRule type="expression" dxfId="258" priority="254" stopIfTrue="1">
      <formula>$C20="日"</formula>
    </cfRule>
    <cfRule type="expression" dxfId="257" priority="255" stopIfTrue="1">
      <formula>$D20="★"</formula>
    </cfRule>
  </conditionalFormatting>
  <conditionalFormatting sqref="J20">
    <cfRule type="expression" dxfId="256" priority="250" stopIfTrue="1">
      <formula>$C20="土"</formula>
    </cfRule>
    <cfRule type="expression" dxfId="255" priority="251" stopIfTrue="1">
      <formula>$C20="日"</formula>
    </cfRule>
    <cfRule type="expression" dxfId="254" priority="252" stopIfTrue="1">
      <formula>$D20="★"</formula>
    </cfRule>
  </conditionalFormatting>
  <conditionalFormatting sqref="J20">
    <cfRule type="expression" dxfId="253" priority="247" stopIfTrue="1">
      <formula>$C20="土"</formula>
    </cfRule>
    <cfRule type="expression" dxfId="252" priority="248" stopIfTrue="1">
      <formula>$C20="日"</formula>
    </cfRule>
    <cfRule type="expression" dxfId="251" priority="249" stopIfTrue="1">
      <formula>$D20="★"</formula>
    </cfRule>
  </conditionalFormatting>
  <conditionalFormatting sqref="J20">
    <cfRule type="expression" dxfId="250" priority="244" stopIfTrue="1">
      <formula>$C20="土"</formula>
    </cfRule>
    <cfRule type="expression" dxfId="249" priority="245" stopIfTrue="1">
      <formula>$C20="日"</formula>
    </cfRule>
    <cfRule type="expression" dxfId="248" priority="246" stopIfTrue="1">
      <formula>$D20="★"</formula>
    </cfRule>
  </conditionalFormatting>
  <conditionalFormatting sqref="J20">
    <cfRule type="expression" dxfId="247" priority="241" stopIfTrue="1">
      <formula>$C20="土"</formula>
    </cfRule>
    <cfRule type="expression" dxfId="246" priority="242" stopIfTrue="1">
      <formula>$C20="日"</formula>
    </cfRule>
    <cfRule type="expression" dxfId="245" priority="243" stopIfTrue="1">
      <formula>$D20="★"</formula>
    </cfRule>
  </conditionalFormatting>
  <conditionalFormatting sqref="J20">
    <cfRule type="expression" dxfId="244" priority="238" stopIfTrue="1">
      <formula>$C20="土"</formula>
    </cfRule>
    <cfRule type="expression" dxfId="243" priority="239" stopIfTrue="1">
      <formula>$C20="日"</formula>
    </cfRule>
    <cfRule type="expression" dxfId="242" priority="240" stopIfTrue="1">
      <formula>$D20="★"</formula>
    </cfRule>
  </conditionalFormatting>
  <conditionalFormatting sqref="J20">
    <cfRule type="expression" dxfId="241" priority="235" stopIfTrue="1">
      <formula>$C20="土"</formula>
    </cfRule>
    <cfRule type="expression" dxfId="240" priority="236" stopIfTrue="1">
      <formula>$C20="日"</formula>
    </cfRule>
    <cfRule type="expression" dxfId="239" priority="237" stopIfTrue="1">
      <formula>$D20="★"</formula>
    </cfRule>
  </conditionalFormatting>
  <conditionalFormatting sqref="J20">
    <cfRule type="expression" dxfId="238" priority="232" stopIfTrue="1">
      <formula>$C20="土"</formula>
    </cfRule>
    <cfRule type="expression" dxfId="237" priority="233" stopIfTrue="1">
      <formula>$C20="日"</formula>
    </cfRule>
    <cfRule type="expression" dxfId="236" priority="234" stopIfTrue="1">
      <formula>$D20="★"</formula>
    </cfRule>
  </conditionalFormatting>
  <conditionalFormatting sqref="J20">
    <cfRule type="expression" dxfId="235" priority="229" stopIfTrue="1">
      <formula>$C20="土"</formula>
    </cfRule>
    <cfRule type="expression" dxfId="234" priority="230" stopIfTrue="1">
      <formula>$C20="日"</formula>
    </cfRule>
    <cfRule type="expression" dxfId="233" priority="231" stopIfTrue="1">
      <formula>$D20="★"</formula>
    </cfRule>
  </conditionalFormatting>
  <conditionalFormatting sqref="J20">
    <cfRule type="expression" dxfId="232" priority="226" stopIfTrue="1">
      <formula>$C20="土"</formula>
    </cfRule>
    <cfRule type="expression" dxfId="231" priority="227" stopIfTrue="1">
      <formula>$C20="日"</formula>
    </cfRule>
    <cfRule type="expression" dxfId="230" priority="228" stopIfTrue="1">
      <formula>$D20="★"</formula>
    </cfRule>
  </conditionalFormatting>
  <conditionalFormatting sqref="J20">
    <cfRule type="expression" dxfId="229" priority="223" stopIfTrue="1">
      <formula>$C20="土"</formula>
    </cfRule>
    <cfRule type="expression" dxfId="228" priority="224" stopIfTrue="1">
      <formula>$C20="日"</formula>
    </cfRule>
    <cfRule type="expression" dxfId="227" priority="225" stopIfTrue="1">
      <formula>$D20="★"</formula>
    </cfRule>
  </conditionalFormatting>
  <conditionalFormatting sqref="J20">
    <cfRule type="expression" dxfId="226" priority="220" stopIfTrue="1">
      <formula>$C20="土"</formula>
    </cfRule>
    <cfRule type="expression" dxfId="225" priority="221" stopIfTrue="1">
      <formula>$C20="日"</formula>
    </cfRule>
    <cfRule type="expression" dxfId="224" priority="222" stopIfTrue="1">
      <formula>$D20="★"</formula>
    </cfRule>
  </conditionalFormatting>
  <conditionalFormatting sqref="J20">
    <cfRule type="expression" dxfId="223" priority="217" stopIfTrue="1">
      <formula>$C20="土"</formula>
    </cfRule>
    <cfRule type="expression" dxfId="222" priority="218" stopIfTrue="1">
      <formula>$C20="日"</formula>
    </cfRule>
    <cfRule type="expression" dxfId="221" priority="219" stopIfTrue="1">
      <formula>$D20="★"</formula>
    </cfRule>
  </conditionalFormatting>
  <conditionalFormatting sqref="J20">
    <cfRule type="expression" dxfId="220" priority="214" stopIfTrue="1">
      <formula>$C20="土"</formula>
    </cfRule>
    <cfRule type="expression" dxfId="219" priority="215" stopIfTrue="1">
      <formula>$C20="日"</formula>
    </cfRule>
    <cfRule type="expression" dxfId="218" priority="216" stopIfTrue="1">
      <formula>$D20="★"</formula>
    </cfRule>
  </conditionalFormatting>
  <conditionalFormatting sqref="J20">
    <cfRule type="expression" dxfId="217" priority="211" stopIfTrue="1">
      <formula>$C20="土"</formula>
    </cfRule>
    <cfRule type="expression" dxfId="216" priority="212" stopIfTrue="1">
      <formula>$C20="日"</formula>
    </cfRule>
    <cfRule type="expression" dxfId="215" priority="213" stopIfTrue="1">
      <formula>$D20="★"</formula>
    </cfRule>
  </conditionalFormatting>
  <conditionalFormatting sqref="J20">
    <cfRule type="expression" dxfId="214" priority="208" stopIfTrue="1">
      <formula>$C20="土"</formula>
    </cfRule>
    <cfRule type="expression" dxfId="213" priority="209" stopIfTrue="1">
      <formula>$C20="日"</formula>
    </cfRule>
    <cfRule type="expression" dxfId="212" priority="210" stopIfTrue="1">
      <formula>$D20="★"</formula>
    </cfRule>
  </conditionalFormatting>
  <conditionalFormatting sqref="J20">
    <cfRule type="expression" dxfId="211" priority="205" stopIfTrue="1">
      <formula>$C20="土"</formula>
    </cfRule>
    <cfRule type="expression" dxfId="210" priority="206" stopIfTrue="1">
      <formula>$C20="日"</formula>
    </cfRule>
    <cfRule type="expression" dxfId="209" priority="207" stopIfTrue="1">
      <formula>$D20="★"</formula>
    </cfRule>
  </conditionalFormatting>
  <conditionalFormatting sqref="J20">
    <cfRule type="expression" dxfId="208" priority="202" stopIfTrue="1">
      <formula>$C20="土"</formula>
    </cfRule>
    <cfRule type="expression" dxfId="207" priority="203" stopIfTrue="1">
      <formula>$C20="日"</formula>
    </cfRule>
    <cfRule type="expression" dxfId="206" priority="204" stopIfTrue="1">
      <formula>$D20="★"</formula>
    </cfRule>
  </conditionalFormatting>
  <conditionalFormatting sqref="J20">
    <cfRule type="expression" dxfId="205" priority="199" stopIfTrue="1">
      <formula>$C20="土"</formula>
    </cfRule>
    <cfRule type="expression" dxfId="204" priority="200" stopIfTrue="1">
      <formula>$C20="日"</formula>
    </cfRule>
    <cfRule type="expression" dxfId="203" priority="201" stopIfTrue="1">
      <formula>$D20="★"</formula>
    </cfRule>
  </conditionalFormatting>
  <conditionalFormatting sqref="J20">
    <cfRule type="expression" dxfId="202" priority="196" stopIfTrue="1">
      <formula>$C20="土"</formula>
    </cfRule>
    <cfRule type="expression" dxfId="201" priority="197" stopIfTrue="1">
      <formula>$C20="日"</formula>
    </cfRule>
    <cfRule type="expression" dxfId="200" priority="198" stopIfTrue="1">
      <formula>$D20="★"</formula>
    </cfRule>
  </conditionalFormatting>
  <conditionalFormatting sqref="J20">
    <cfRule type="expression" dxfId="199" priority="193" stopIfTrue="1">
      <formula>$C20="土"</formula>
    </cfRule>
    <cfRule type="expression" dxfId="198" priority="194" stopIfTrue="1">
      <formula>$C20="日"</formula>
    </cfRule>
    <cfRule type="expression" dxfId="197" priority="195" stopIfTrue="1">
      <formula>$D20="★"</formula>
    </cfRule>
  </conditionalFormatting>
  <conditionalFormatting sqref="J20">
    <cfRule type="expression" dxfId="196" priority="190" stopIfTrue="1">
      <formula>$C20="土"</formula>
    </cfRule>
    <cfRule type="expression" dxfId="195" priority="191" stopIfTrue="1">
      <formula>$C20="日"</formula>
    </cfRule>
    <cfRule type="expression" dxfId="194" priority="192" stopIfTrue="1">
      <formula>$D20="★"</formula>
    </cfRule>
  </conditionalFormatting>
  <conditionalFormatting sqref="J20">
    <cfRule type="expression" dxfId="193" priority="187" stopIfTrue="1">
      <formula>$C20="土"</formula>
    </cfRule>
    <cfRule type="expression" dxfId="192" priority="188" stopIfTrue="1">
      <formula>$C20="日"</formula>
    </cfRule>
    <cfRule type="expression" dxfId="191" priority="189" stopIfTrue="1">
      <formula>$D20="★"</formula>
    </cfRule>
  </conditionalFormatting>
  <conditionalFormatting sqref="J20">
    <cfRule type="expression" dxfId="190" priority="184" stopIfTrue="1">
      <formula>$C20="土"</formula>
    </cfRule>
    <cfRule type="expression" dxfId="189" priority="185" stopIfTrue="1">
      <formula>$C20="日"</formula>
    </cfRule>
    <cfRule type="expression" dxfId="188" priority="186" stopIfTrue="1">
      <formula>$D20="★"</formula>
    </cfRule>
  </conditionalFormatting>
  <conditionalFormatting sqref="J20">
    <cfRule type="expression" dxfId="187" priority="181" stopIfTrue="1">
      <formula>$C20="土"</formula>
    </cfRule>
    <cfRule type="expression" dxfId="186" priority="182" stopIfTrue="1">
      <formula>$C20="日"</formula>
    </cfRule>
    <cfRule type="expression" dxfId="185" priority="183" stopIfTrue="1">
      <formula>$D20="★"</formula>
    </cfRule>
  </conditionalFormatting>
  <conditionalFormatting sqref="J20">
    <cfRule type="expression" dxfId="184" priority="178" stopIfTrue="1">
      <formula>$C20="土"</formula>
    </cfRule>
    <cfRule type="expression" dxfId="183" priority="179" stopIfTrue="1">
      <formula>$C20="日"</formula>
    </cfRule>
    <cfRule type="expression" dxfId="182" priority="180" stopIfTrue="1">
      <formula>$D20="★"</formula>
    </cfRule>
  </conditionalFormatting>
  <conditionalFormatting sqref="J20">
    <cfRule type="expression" dxfId="181" priority="175" stopIfTrue="1">
      <formula>$C20="土"</formula>
    </cfRule>
    <cfRule type="expression" dxfId="180" priority="176" stopIfTrue="1">
      <formula>$C20="日"</formula>
    </cfRule>
    <cfRule type="expression" dxfId="179" priority="177" stopIfTrue="1">
      <formula>$D20="★"</formula>
    </cfRule>
  </conditionalFormatting>
  <conditionalFormatting sqref="J20">
    <cfRule type="expression" dxfId="178" priority="172" stopIfTrue="1">
      <formula>$C20="土"</formula>
    </cfRule>
    <cfRule type="expression" dxfId="177" priority="173" stopIfTrue="1">
      <formula>$C20="日"</formula>
    </cfRule>
    <cfRule type="expression" dxfId="176" priority="174" stopIfTrue="1">
      <formula>$D20="★"</formula>
    </cfRule>
  </conditionalFormatting>
  <conditionalFormatting sqref="J20">
    <cfRule type="expression" dxfId="175" priority="169" stopIfTrue="1">
      <formula>$C20="土"</formula>
    </cfRule>
    <cfRule type="expression" dxfId="174" priority="170" stopIfTrue="1">
      <formula>$C20="日"</formula>
    </cfRule>
    <cfRule type="expression" dxfId="173" priority="171" stopIfTrue="1">
      <formula>$D20="★"</formula>
    </cfRule>
  </conditionalFormatting>
  <conditionalFormatting sqref="J20">
    <cfRule type="expression" dxfId="172" priority="166" stopIfTrue="1">
      <formula>$C20="土"</formula>
    </cfRule>
    <cfRule type="expression" dxfId="171" priority="167" stopIfTrue="1">
      <formula>$C20="日"</formula>
    </cfRule>
    <cfRule type="expression" dxfId="170" priority="168" stopIfTrue="1">
      <formula>$D20="★"</formula>
    </cfRule>
  </conditionalFormatting>
  <conditionalFormatting sqref="J20">
    <cfRule type="expression" dxfId="169" priority="163" stopIfTrue="1">
      <formula>$C20="土"</formula>
    </cfRule>
    <cfRule type="expression" dxfId="168" priority="164" stopIfTrue="1">
      <formula>$C20="日"</formula>
    </cfRule>
    <cfRule type="expression" dxfId="167" priority="165" stopIfTrue="1">
      <formula>$D20="★"</formula>
    </cfRule>
  </conditionalFormatting>
  <conditionalFormatting sqref="J20">
    <cfRule type="expression" dxfId="166" priority="160" stopIfTrue="1">
      <formula>$C20="土"</formula>
    </cfRule>
    <cfRule type="expression" dxfId="165" priority="161" stopIfTrue="1">
      <formula>$C20="日"</formula>
    </cfRule>
    <cfRule type="expression" dxfId="164" priority="162" stopIfTrue="1">
      <formula>$D20="★"</formula>
    </cfRule>
  </conditionalFormatting>
  <conditionalFormatting sqref="J20">
    <cfRule type="expression" dxfId="163" priority="157" stopIfTrue="1">
      <formula>$C20="土"</formula>
    </cfRule>
    <cfRule type="expression" dxfId="162" priority="158" stopIfTrue="1">
      <formula>$C20="日"</formula>
    </cfRule>
    <cfRule type="expression" dxfId="161" priority="159" stopIfTrue="1">
      <formula>$D20="★"</formula>
    </cfRule>
  </conditionalFormatting>
  <conditionalFormatting sqref="J20">
    <cfRule type="expression" dxfId="160" priority="154" stopIfTrue="1">
      <formula>$C20="土"</formula>
    </cfRule>
    <cfRule type="expression" dxfId="159" priority="155" stopIfTrue="1">
      <formula>$C20="日"</formula>
    </cfRule>
    <cfRule type="expression" dxfId="158" priority="156" stopIfTrue="1">
      <formula>$D20="★"</formula>
    </cfRule>
  </conditionalFormatting>
  <conditionalFormatting sqref="J20">
    <cfRule type="expression" dxfId="157" priority="151" stopIfTrue="1">
      <formula>$C20="土"</formula>
    </cfRule>
    <cfRule type="expression" dxfId="156" priority="152" stopIfTrue="1">
      <formula>$C20="日"</formula>
    </cfRule>
    <cfRule type="expression" dxfId="155" priority="153" stopIfTrue="1">
      <formula>$D20="★"</formula>
    </cfRule>
  </conditionalFormatting>
  <conditionalFormatting sqref="J20">
    <cfRule type="expression" dxfId="154" priority="148" stopIfTrue="1">
      <formula>$C20="土"</formula>
    </cfRule>
    <cfRule type="expression" dxfId="153" priority="149" stopIfTrue="1">
      <formula>$C20="日"</formula>
    </cfRule>
    <cfRule type="expression" dxfId="152" priority="150" stopIfTrue="1">
      <formula>$D20="★"</formula>
    </cfRule>
  </conditionalFormatting>
  <conditionalFormatting sqref="J20">
    <cfRule type="expression" dxfId="151" priority="145" stopIfTrue="1">
      <formula>$C20="土"</formula>
    </cfRule>
    <cfRule type="expression" dxfId="150" priority="146" stopIfTrue="1">
      <formula>$C20="日"</formula>
    </cfRule>
    <cfRule type="expression" dxfId="149" priority="147" stopIfTrue="1">
      <formula>$D20="★"</formula>
    </cfRule>
  </conditionalFormatting>
  <conditionalFormatting sqref="J20">
    <cfRule type="expression" dxfId="148" priority="142" stopIfTrue="1">
      <formula>$C20="土"</formula>
    </cfRule>
    <cfRule type="expression" dxfId="147" priority="143" stopIfTrue="1">
      <formula>$C20="日"</formula>
    </cfRule>
    <cfRule type="expression" dxfId="146" priority="144" stopIfTrue="1">
      <formula>$D20="★"</formula>
    </cfRule>
  </conditionalFormatting>
  <conditionalFormatting sqref="J20">
    <cfRule type="expression" dxfId="145" priority="139" stopIfTrue="1">
      <formula>$C20="土"</formula>
    </cfRule>
    <cfRule type="expression" dxfId="144" priority="140" stopIfTrue="1">
      <formula>$C20="日"</formula>
    </cfRule>
    <cfRule type="expression" dxfId="143" priority="141" stopIfTrue="1">
      <formula>$D20="★"</formula>
    </cfRule>
  </conditionalFormatting>
  <conditionalFormatting sqref="J20">
    <cfRule type="expression" dxfId="142" priority="136" stopIfTrue="1">
      <formula>$C20="土"</formula>
    </cfRule>
    <cfRule type="expression" dxfId="141" priority="137" stopIfTrue="1">
      <formula>$C20="日"</formula>
    </cfRule>
    <cfRule type="expression" dxfId="140" priority="138" stopIfTrue="1">
      <formula>$D20="★"</formula>
    </cfRule>
  </conditionalFormatting>
  <conditionalFormatting sqref="J20">
    <cfRule type="expression" dxfId="139" priority="133" stopIfTrue="1">
      <formula>$C20="土"</formula>
    </cfRule>
    <cfRule type="expression" dxfId="138" priority="134" stopIfTrue="1">
      <formula>$C20="日"</formula>
    </cfRule>
    <cfRule type="expression" dxfId="137" priority="135" stopIfTrue="1">
      <formula>$D20="★"</formula>
    </cfRule>
  </conditionalFormatting>
  <conditionalFormatting sqref="J20">
    <cfRule type="expression" dxfId="136" priority="130" stopIfTrue="1">
      <formula>$C20="土"</formula>
    </cfRule>
    <cfRule type="expression" dxfId="135" priority="131" stopIfTrue="1">
      <formula>$C20="日"</formula>
    </cfRule>
    <cfRule type="expression" dxfId="134" priority="132" stopIfTrue="1">
      <formula>$D20="★"</formula>
    </cfRule>
  </conditionalFormatting>
  <conditionalFormatting sqref="J20">
    <cfRule type="expression" dxfId="133" priority="127" stopIfTrue="1">
      <formula>$C20="土"</formula>
    </cfRule>
    <cfRule type="expression" dxfId="132" priority="128" stopIfTrue="1">
      <formula>$C20="日"</formula>
    </cfRule>
    <cfRule type="expression" dxfId="131" priority="129" stopIfTrue="1">
      <formula>$D20="★"</formula>
    </cfRule>
  </conditionalFormatting>
  <conditionalFormatting sqref="J20">
    <cfRule type="expression" dxfId="130" priority="124" stopIfTrue="1">
      <formula>$C20="土"</formula>
    </cfRule>
    <cfRule type="expression" dxfId="129" priority="125" stopIfTrue="1">
      <formula>$C20="日"</formula>
    </cfRule>
    <cfRule type="expression" dxfId="128" priority="126" stopIfTrue="1">
      <formula>$D20="★"</formula>
    </cfRule>
  </conditionalFormatting>
  <conditionalFormatting sqref="J20">
    <cfRule type="expression" dxfId="127" priority="121" stopIfTrue="1">
      <formula>$C20="土"</formula>
    </cfRule>
    <cfRule type="expression" dxfId="126" priority="122" stopIfTrue="1">
      <formula>$C20="日"</formula>
    </cfRule>
    <cfRule type="expression" dxfId="125" priority="123" stopIfTrue="1">
      <formula>$D20="★"</formula>
    </cfRule>
  </conditionalFormatting>
  <conditionalFormatting sqref="J20">
    <cfRule type="expression" dxfId="124" priority="118" stopIfTrue="1">
      <formula>$C20="土"</formula>
    </cfRule>
    <cfRule type="expression" dxfId="123" priority="119" stopIfTrue="1">
      <formula>$C20="日"</formula>
    </cfRule>
    <cfRule type="expression" dxfId="122" priority="120" stopIfTrue="1">
      <formula>$D20="★"</formula>
    </cfRule>
  </conditionalFormatting>
  <conditionalFormatting sqref="J20">
    <cfRule type="expression" dxfId="121" priority="115" stopIfTrue="1">
      <formula>$C20="土"</formula>
    </cfRule>
    <cfRule type="expression" dxfId="120" priority="116" stopIfTrue="1">
      <formula>$C20="日"</formula>
    </cfRule>
    <cfRule type="expression" dxfId="119" priority="117" stopIfTrue="1">
      <formula>$D20="★"</formula>
    </cfRule>
  </conditionalFormatting>
  <conditionalFormatting sqref="J20">
    <cfRule type="expression" dxfId="118" priority="112" stopIfTrue="1">
      <formula>$C20="土"</formula>
    </cfRule>
    <cfRule type="expression" dxfId="117" priority="113" stopIfTrue="1">
      <formula>$C20="日"</formula>
    </cfRule>
    <cfRule type="expression" dxfId="116" priority="114" stopIfTrue="1">
      <formula>$D20="★"</formula>
    </cfRule>
  </conditionalFormatting>
  <conditionalFormatting sqref="J20">
    <cfRule type="expression" dxfId="115" priority="109" stopIfTrue="1">
      <formula>$C20="土"</formula>
    </cfRule>
    <cfRule type="expression" dxfId="114" priority="110" stopIfTrue="1">
      <formula>$C20="日"</formula>
    </cfRule>
    <cfRule type="expression" dxfId="113" priority="111" stopIfTrue="1">
      <formula>$D20="★"</formula>
    </cfRule>
  </conditionalFormatting>
  <conditionalFormatting sqref="J20">
    <cfRule type="expression" dxfId="112" priority="106" stopIfTrue="1">
      <formula>$C20="土"</formula>
    </cfRule>
    <cfRule type="expression" dxfId="111" priority="107" stopIfTrue="1">
      <formula>$C20="日"</formula>
    </cfRule>
    <cfRule type="expression" dxfId="110" priority="108" stopIfTrue="1">
      <formula>$D20="★"</formula>
    </cfRule>
  </conditionalFormatting>
  <conditionalFormatting sqref="J20">
    <cfRule type="expression" dxfId="109" priority="103" stopIfTrue="1">
      <formula>$C20="土"</formula>
    </cfRule>
    <cfRule type="expression" dxfId="108" priority="104" stopIfTrue="1">
      <formula>$C20="日"</formula>
    </cfRule>
    <cfRule type="expression" dxfId="107" priority="105" stopIfTrue="1">
      <formula>$D20="★"</formula>
    </cfRule>
  </conditionalFormatting>
  <conditionalFormatting sqref="J20">
    <cfRule type="expression" dxfId="106" priority="100" stopIfTrue="1">
      <formula>$C20="土"</formula>
    </cfRule>
    <cfRule type="expression" dxfId="105" priority="101" stopIfTrue="1">
      <formula>$C20="日"</formula>
    </cfRule>
    <cfRule type="expression" dxfId="104" priority="102" stopIfTrue="1">
      <formula>$D20="★"</formula>
    </cfRule>
  </conditionalFormatting>
  <conditionalFormatting sqref="J20">
    <cfRule type="expression" dxfId="103" priority="97" stopIfTrue="1">
      <formula>$C20="土"</formula>
    </cfRule>
    <cfRule type="expression" dxfId="102" priority="98" stopIfTrue="1">
      <formula>$C20="日"</formula>
    </cfRule>
    <cfRule type="expression" dxfId="101" priority="99" stopIfTrue="1">
      <formula>$D20="★"</formula>
    </cfRule>
  </conditionalFormatting>
  <conditionalFormatting sqref="J20">
    <cfRule type="expression" dxfId="100" priority="94" stopIfTrue="1">
      <formula>$C20="土"</formula>
    </cfRule>
    <cfRule type="expression" dxfId="99" priority="95" stopIfTrue="1">
      <formula>$C20="日"</formula>
    </cfRule>
    <cfRule type="expression" dxfId="98" priority="96" stopIfTrue="1">
      <formula>$D20="★"</formula>
    </cfRule>
  </conditionalFormatting>
  <conditionalFormatting sqref="J20">
    <cfRule type="expression" dxfId="97" priority="91" stopIfTrue="1">
      <formula>$C20="土"</formula>
    </cfRule>
    <cfRule type="expression" dxfId="96" priority="92" stopIfTrue="1">
      <formula>$C20="日"</formula>
    </cfRule>
    <cfRule type="expression" dxfId="95" priority="93" stopIfTrue="1">
      <formula>$D20="★"</formula>
    </cfRule>
  </conditionalFormatting>
  <conditionalFormatting sqref="J20">
    <cfRule type="expression" dxfId="94" priority="88" stopIfTrue="1">
      <formula>$C20="土"</formula>
    </cfRule>
    <cfRule type="expression" dxfId="93" priority="89" stopIfTrue="1">
      <formula>$C20="日"</formula>
    </cfRule>
    <cfRule type="expression" dxfId="92" priority="90" stopIfTrue="1">
      <formula>$D20="★"</formula>
    </cfRule>
  </conditionalFormatting>
  <conditionalFormatting sqref="J20">
    <cfRule type="expression" dxfId="91" priority="85" stopIfTrue="1">
      <formula>$C20="土"</formula>
    </cfRule>
    <cfRule type="expression" dxfId="90" priority="86" stopIfTrue="1">
      <formula>$C20="日"</formula>
    </cfRule>
    <cfRule type="expression" dxfId="89" priority="87" stopIfTrue="1">
      <formula>$D20="★"</formula>
    </cfRule>
  </conditionalFormatting>
  <conditionalFormatting sqref="J20">
    <cfRule type="expression" dxfId="88" priority="82" stopIfTrue="1">
      <formula>$C20="土"</formula>
    </cfRule>
    <cfRule type="expression" dxfId="87" priority="83" stopIfTrue="1">
      <formula>$C20="日"</formula>
    </cfRule>
    <cfRule type="expression" dxfId="86" priority="84" stopIfTrue="1">
      <formula>$D20="★"</formula>
    </cfRule>
  </conditionalFormatting>
  <conditionalFormatting sqref="J20">
    <cfRule type="expression" dxfId="85" priority="79" stopIfTrue="1">
      <formula>$C20="土"</formula>
    </cfRule>
    <cfRule type="expression" dxfId="84" priority="80" stopIfTrue="1">
      <formula>$C20="日"</formula>
    </cfRule>
    <cfRule type="expression" dxfId="83" priority="81" stopIfTrue="1">
      <formula>$D20="★"</formula>
    </cfRule>
  </conditionalFormatting>
  <conditionalFormatting sqref="I13:J13">
    <cfRule type="expression" dxfId="82" priority="76" stopIfTrue="1">
      <formula>$C13="土"</formula>
    </cfRule>
    <cfRule type="expression" dxfId="81" priority="77" stopIfTrue="1">
      <formula>$C13="日"</formula>
    </cfRule>
    <cfRule type="expression" dxfId="80" priority="78" stopIfTrue="1">
      <formula>$D13="★"</formula>
    </cfRule>
  </conditionalFormatting>
  <conditionalFormatting sqref="J13">
    <cfRule type="expression" dxfId="79" priority="73" stopIfTrue="1">
      <formula>$C13="土"</formula>
    </cfRule>
    <cfRule type="expression" dxfId="78" priority="74" stopIfTrue="1">
      <formula>$C13="日"</formula>
    </cfRule>
    <cfRule type="expression" dxfId="77" priority="75" stopIfTrue="1">
      <formula>$D13="★"</formula>
    </cfRule>
  </conditionalFormatting>
  <conditionalFormatting sqref="I13:J13">
    <cfRule type="expression" dxfId="76" priority="70" stopIfTrue="1">
      <formula>$C13="土"</formula>
    </cfRule>
    <cfRule type="expression" dxfId="75" priority="71" stopIfTrue="1">
      <formula>$C13="日"</formula>
    </cfRule>
    <cfRule type="expression" dxfId="74" priority="72" stopIfTrue="1">
      <formula>$D13="★"</formula>
    </cfRule>
  </conditionalFormatting>
  <conditionalFormatting sqref="J13">
    <cfRule type="expression" dxfId="73" priority="67" stopIfTrue="1">
      <formula>$C13="土"</formula>
    </cfRule>
    <cfRule type="expression" dxfId="72" priority="68" stopIfTrue="1">
      <formula>$C13="日"</formula>
    </cfRule>
    <cfRule type="expression" dxfId="71" priority="69" stopIfTrue="1">
      <formula>$D13="★"</formula>
    </cfRule>
  </conditionalFormatting>
  <conditionalFormatting sqref="I13:J13">
    <cfRule type="expression" dxfId="70" priority="64" stopIfTrue="1">
      <formula>$C13="土"</formula>
    </cfRule>
    <cfRule type="expression" dxfId="69" priority="65" stopIfTrue="1">
      <formula>$C13="日"</formula>
    </cfRule>
    <cfRule type="expression" dxfId="68" priority="66" stopIfTrue="1">
      <formula>$D13="★"</formula>
    </cfRule>
  </conditionalFormatting>
  <conditionalFormatting sqref="J13">
    <cfRule type="expression" dxfId="67" priority="61" stopIfTrue="1">
      <formula>$C13="土"</formula>
    </cfRule>
    <cfRule type="expression" dxfId="66" priority="62" stopIfTrue="1">
      <formula>$C13="日"</formula>
    </cfRule>
    <cfRule type="expression" dxfId="65" priority="63" stopIfTrue="1">
      <formula>$D13="★"</formula>
    </cfRule>
  </conditionalFormatting>
  <conditionalFormatting sqref="I13:J13">
    <cfRule type="expression" dxfId="64" priority="58" stopIfTrue="1">
      <formula>$C13="土"</formula>
    </cfRule>
    <cfRule type="expression" dxfId="63" priority="59" stopIfTrue="1">
      <formula>$C13="日"</formula>
    </cfRule>
    <cfRule type="expression" dxfId="62" priority="60" stopIfTrue="1">
      <formula>$D13="★"</formula>
    </cfRule>
  </conditionalFormatting>
  <conditionalFormatting sqref="J13">
    <cfRule type="expression" dxfId="61" priority="55" stopIfTrue="1">
      <formula>$C13="土"</formula>
    </cfRule>
    <cfRule type="expression" dxfId="60" priority="56" stopIfTrue="1">
      <formula>$C13="日"</formula>
    </cfRule>
    <cfRule type="expression" dxfId="59" priority="57" stopIfTrue="1">
      <formula>$D13="★"</formula>
    </cfRule>
  </conditionalFormatting>
  <conditionalFormatting sqref="I13:J13">
    <cfRule type="expression" dxfId="58" priority="52" stopIfTrue="1">
      <formula>$C13="土"</formula>
    </cfRule>
    <cfRule type="expression" dxfId="57" priority="53" stopIfTrue="1">
      <formula>$C13="日"</formula>
    </cfRule>
    <cfRule type="expression" dxfId="56" priority="54" stopIfTrue="1">
      <formula>$D13="★"</formula>
    </cfRule>
  </conditionalFormatting>
  <conditionalFormatting sqref="J13">
    <cfRule type="expression" dxfId="55" priority="49" stopIfTrue="1">
      <formula>$C13="土"</formula>
    </cfRule>
    <cfRule type="expression" dxfId="54" priority="50" stopIfTrue="1">
      <formula>$C13="日"</formula>
    </cfRule>
    <cfRule type="expression" dxfId="53" priority="51" stopIfTrue="1">
      <formula>$D13="★"</formula>
    </cfRule>
  </conditionalFormatting>
  <conditionalFormatting sqref="I13:J13">
    <cfRule type="expression" dxfId="52" priority="46" stopIfTrue="1">
      <formula>$C13="土"</formula>
    </cfRule>
    <cfRule type="expression" dxfId="51" priority="47" stopIfTrue="1">
      <formula>$C13="日"</formula>
    </cfRule>
    <cfRule type="expression" dxfId="50" priority="48" stopIfTrue="1">
      <formula>$D13="★"</formula>
    </cfRule>
  </conditionalFormatting>
  <conditionalFormatting sqref="J13">
    <cfRule type="expression" dxfId="49" priority="43" stopIfTrue="1">
      <formula>$C13="土"</formula>
    </cfRule>
    <cfRule type="expression" dxfId="48" priority="44" stopIfTrue="1">
      <formula>$C13="日"</formula>
    </cfRule>
    <cfRule type="expression" dxfId="47" priority="45" stopIfTrue="1">
      <formula>$D13="★"</formula>
    </cfRule>
  </conditionalFormatting>
  <conditionalFormatting sqref="I13:J13">
    <cfRule type="expression" dxfId="46" priority="40" stopIfTrue="1">
      <formula>$C13="土"</formula>
    </cfRule>
    <cfRule type="expression" dxfId="45" priority="41" stopIfTrue="1">
      <formula>$C13="日"</formula>
    </cfRule>
    <cfRule type="expression" dxfId="44" priority="42" stopIfTrue="1">
      <formula>$D13="★"</formula>
    </cfRule>
  </conditionalFormatting>
  <conditionalFormatting sqref="I13:J13">
    <cfRule type="expression" dxfId="43" priority="37" stopIfTrue="1">
      <formula>$C13="土"</formula>
    </cfRule>
    <cfRule type="expression" dxfId="42" priority="38" stopIfTrue="1">
      <formula>$C13="日"</formula>
    </cfRule>
    <cfRule type="expression" dxfId="41" priority="39" stopIfTrue="1">
      <formula>$D13="★"</formula>
    </cfRule>
  </conditionalFormatting>
  <conditionalFormatting sqref="J13">
    <cfRule type="expression" dxfId="40" priority="34" stopIfTrue="1">
      <formula>$C13="土"</formula>
    </cfRule>
    <cfRule type="expression" dxfId="39" priority="35" stopIfTrue="1">
      <formula>$C13="日"</formula>
    </cfRule>
    <cfRule type="expression" dxfId="38" priority="36" stopIfTrue="1">
      <formula>$D13="★"</formula>
    </cfRule>
  </conditionalFormatting>
  <conditionalFormatting sqref="I13:J13">
    <cfRule type="expression" dxfId="37" priority="31" stopIfTrue="1">
      <formula>$C13="土"</formula>
    </cfRule>
    <cfRule type="expression" dxfId="36" priority="32" stopIfTrue="1">
      <formula>$C13="日"</formula>
    </cfRule>
    <cfRule type="expression" dxfId="35" priority="33" stopIfTrue="1">
      <formula>$D13="★"</formula>
    </cfRule>
  </conditionalFormatting>
  <conditionalFormatting sqref="J13">
    <cfRule type="expression" dxfId="34" priority="28" stopIfTrue="1">
      <formula>$C13="土"</formula>
    </cfRule>
    <cfRule type="expression" dxfId="33" priority="29" stopIfTrue="1">
      <formula>$C13="日"</formula>
    </cfRule>
    <cfRule type="expression" dxfId="32" priority="30" stopIfTrue="1">
      <formula>$D13="★"</formula>
    </cfRule>
  </conditionalFormatting>
  <conditionalFormatting sqref="I13:J13">
    <cfRule type="expression" dxfId="31" priority="25" stopIfTrue="1">
      <formula>$C13="土"</formula>
    </cfRule>
    <cfRule type="expression" dxfId="30" priority="26" stopIfTrue="1">
      <formula>$C13="日"</formula>
    </cfRule>
    <cfRule type="expression" dxfId="29" priority="27" stopIfTrue="1">
      <formula>$D13="★"</formula>
    </cfRule>
  </conditionalFormatting>
  <conditionalFormatting sqref="J13">
    <cfRule type="expression" dxfId="28" priority="22" stopIfTrue="1">
      <formula>$C13="土"</formula>
    </cfRule>
    <cfRule type="expression" dxfId="27" priority="23" stopIfTrue="1">
      <formula>$C13="日"</formula>
    </cfRule>
    <cfRule type="expression" dxfId="26" priority="24" stopIfTrue="1">
      <formula>$D13="★"</formula>
    </cfRule>
  </conditionalFormatting>
  <conditionalFormatting sqref="J13">
    <cfRule type="expression" dxfId="25" priority="19" stopIfTrue="1">
      <formula>$C13="土"</formula>
    </cfRule>
    <cfRule type="expression" dxfId="24" priority="20" stopIfTrue="1">
      <formula>$C13="日"</formula>
    </cfRule>
    <cfRule type="expression" dxfId="23" priority="21" stopIfTrue="1">
      <formula>$D13="★"</formula>
    </cfRule>
  </conditionalFormatting>
  <conditionalFormatting sqref="J13">
    <cfRule type="expression" dxfId="22" priority="16" stopIfTrue="1">
      <formula>$C13="土"</formula>
    </cfRule>
    <cfRule type="expression" dxfId="21" priority="17" stopIfTrue="1">
      <formula>$C13="日"</formula>
    </cfRule>
    <cfRule type="expression" dxfId="20" priority="18" stopIfTrue="1">
      <formula>$D13="★"</formula>
    </cfRule>
  </conditionalFormatting>
  <conditionalFormatting sqref="J13">
    <cfRule type="expression" dxfId="19" priority="13" stopIfTrue="1">
      <formula>$C13="土"</formula>
    </cfRule>
    <cfRule type="expression" dxfId="18" priority="14" stopIfTrue="1">
      <formula>$C13="日"</formula>
    </cfRule>
    <cfRule type="expression" dxfId="17" priority="15" stopIfTrue="1">
      <formula>$D13="★"</formula>
    </cfRule>
  </conditionalFormatting>
  <conditionalFormatting sqref="J13">
    <cfRule type="expression" dxfId="16" priority="10" stopIfTrue="1">
      <formula>$C13="土"</formula>
    </cfRule>
    <cfRule type="expression" dxfId="15" priority="11" stopIfTrue="1">
      <formula>$C13="日"</formula>
    </cfRule>
    <cfRule type="expression" dxfId="14" priority="12" stopIfTrue="1">
      <formula>$D13="★"</formula>
    </cfRule>
  </conditionalFormatting>
  <conditionalFormatting sqref="J13">
    <cfRule type="expression" dxfId="13" priority="7" stopIfTrue="1">
      <formula>$C13="土"</formula>
    </cfRule>
    <cfRule type="expression" dxfId="12" priority="8" stopIfTrue="1">
      <formula>$C13="日"</formula>
    </cfRule>
    <cfRule type="expression" dxfId="11" priority="9" stopIfTrue="1">
      <formula>$D13="★"</formula>
    </cfRule>
  </conditionalFormatting>
  <conditionalFormatting sqref="J13">
    <cfRule type="expression" dxfId="10" priority="4" stopIfTrue="1">
      <formula>$C13="土"</formula>
    </cfRule>
    <cfRule type="expression" dxfId="9" priority="5" stopIfTrue="1">
      <formula>$C13="日"</formula>
    </cfRule>
    <cfRule type="expression" dxfId="8" priority="6" stopIfTrue="1">
      <formula>$D13="★"</formula>
    </cfRule>
  </conditionalFormatting>
  <conditionalFormatting sqref="J13">
    <cfRule type="expression" dxfId="7" priority="1" stopIfTrue="1">
      <formula>$C13="土"</formula>
    </cfRule>
    <cfRule type="expression" dxfId="6" priority="2" stopIfTrue="1">
      <formula>$C13="日"</formula>
    </cfRule>
    <cfRule type="expression" dxfId="5" priority="3" stopIfTrue="1">
      <formula>$D13="★"</formula>
    </cfRule>
  </conditionalFormatting>
  <dataValidations count="1">
    <dataValidation type="list" allowBlank="1" showInputMessage="1" showErrorMessage="1" sqref="D8:D38">
      <formula1>"○,△,×,▲,□,●,◎,☆,★"</formula1>
    </dataValidation>
  </dataValidations>
  <pageMargins left="0.19685039370078741" right="0.27" top="0.98425196850393704" bottom="0.35" header="0.51181102362204722" footer="0.19"/>
  <pageSetup paperSize="9" scale="66" orientation="portrait" r:id="rId1"/>
  <headerFooter alignWithMargins="0"/>
  <colBreaks count="1" manualBreakCount="1">
    <brk id="21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T53"/>
  <sheetViews>
    <sheetView showGridLines="0" view="pageBreakPreview" zoomScale="70" zoomScaleNormal="100" zoomScaleSheetLayoutView="100" workbookViewId="0">
      <pane ySplit="7" topLeftCell="A8" activePane="bottomLeft" state="frozen"/>
      <selection pane="bottomLeft"/>
    </sheetView>
  </sheetViews>
  <sheetFormatPr defaultColWidth="8.875" defaultRowHeight="13.5"/>
  <cols>
    <col min="1" max="1" width="1.25" style="11" customWidth="1"/>
    <col min="2" max="2" width="5.625" style="2" customWidth="1"/>
    <col min="3" max="3" width="5.625" style="1" customWidth="1"/>
    <col min="4" max="12" width="6.625" style="2" customWidth="1"/>
    <col min="13" max="13" width="9.75" style="11" bestFit="1" customWidth="1"/>
    <col min="14" max="16" width="8.875" style="11" customWidth="1"/>
    <col min="17" max="18" width="11.75" style="11" customWidth="1"/>
    <col min="19" max="20" width="4.375" style="11" customWidth="1"/>
    <col min="21" max="21" width="11.75" style="11" customWidth="1"/>
    <col min="22" max="168" width="8.875" style="35" customWidth="1"/>
    <col min="169" max="169" width="9.75" style="35" customWidth="1"/>
    <col min="170" max="16384" width="8.875" style="35"/>
  </cols>
  <sheetData>
    <row r="1" spans="1:176">
      <c r="I1" s="83" t="s">
        <v>60</v>
      </c>
      <c r="J1" s="83"/>
      <c r="K1" s="83"/>
      <c r="L1" s="83"/>
      <c r="M1" s="83"/>
      <c r="N1" s="83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</row>
    <row r="2" spans="1:176" ht="14.25" thickBot="1">
      <c r="I2" s="83"/>
      <c r="J2" s="83"/>
      <c r="K2" s="83"/>
      <c r="L2" s="83"/>
      <c r="M2" s="83"/>
      <c r="N2" s="83"/>
      <c r="V2" s="50" t="s">
        <v>64</v>
      </c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</row>
    <row r="3" spans="1:176" s="51" customFormat="1" ht="15.75" customHeight="1">
      <c r="A3" s="11"/>
      <c r="B3" s="4" t="s">
        <v>2</v>
      </c>
      <c r="C3" s="9" t="s">
        <v>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1"/>
      <c r="O3" s="84" t="s">
        <v>20</v>
      </c>
      <c r="P3" s="85"/>
      <c r="Q3" s="86" t="s">
        <v>3</v>
      </c>
      <c r="R3" s="87"/>
      <c r="S3" s="87"/>
      <c r="T3" s="88"/>
      <c r="U3" s="5" t="s">
        <v>21</v>
      </c>
      <c r="V3" s="52">
        <f>設定シート!$D$4</f>
        <v>0.20833333333333334</v>
      </c>
      <c r="W3" s="52">
        <f t="shared" ref="W3:CH3" si="0">V$4</f>
        <v>0.21527777777777779</v>
      </c>
      <c r="X3" s="52">
        <f t="shared" si="0"/>
        <v>0.22222222222222224</v>
      </c>
      <c r="Y3" s="52">
        <f t="shared" si="0"/>
        <v>0.22916666666666669</v>
      </c>
      <c r="Z3" s="52">
        <f t="shared" si="0"/>
        <v>0.23611111111111113</v>
      </c>
      <c r="AA3" s="52">
        <f t="shared" si="0"/>
        <v>0.24305555555555558</v>
      </c>
      <c r="AB3" s="52">
        <f t="shared" si="0"/>
        <v>0.25</v>
      </c>
      <c r="AC3" s="52">
        <f t="shared" si="0"/>
        <v>0.25694444444444442</v>
      </c>
      <c r="AD3" s="52">
        <f t="shared" si="0"/>
        <v>0.26388888888888884</v>
      </c>
      <c r="AE3" s="52">
        <f t="shared" si="0"/>
        <v>0.27083333333333326</v>
      </c>
      <c r="AF3" s="52">
        <f t="shared" si="0"/>
        <v>0.27777777777777768</v>
      </c>
      <c r="AG3" s="52">
        <f t="shared" si="0"/>
        <v>0.2847222222222221</v>
      </c>
      <c r="AH3" s="52">
        <f t="shared" si="0"/>
        <v>0.29166666666666652</v>
      </c>
      <c r="AI3" s="52">
        <f t="shared" si="0"/>
        <v>0.29861111111111094</v>
      </c>
      <c r="AJ3" s="52">
        <f t="shared" si="0"/>
        <v>0.30555555555555536</v>
      </c>
      <c r="AK3" s="52">
        <f t="shared" si="0"/>
        <v>0.31249999999999978</v>
      </c>
      <c r="AL3" s="52">
        <f t="shared" si="0"/>
        <v>0.3194444444444442</v>
      </c>
      <c r="AM3" s="52">
        <f t="shared" si="0"/>
        <v>0.32638888888888862</v>
      </c>
      <c r="AN3" s="52">
        <f t="shared" si="0"/>
        <v>0.33333333333333304</v>
      </c>
      <c r="AO3" s="52">
        <f t="shared" si="0"/>
        <v>0.34027777777777746</v>
      </c>
      <c r="AP3" s="52">
        <f t="shared" si="0"/>
        <v>0.34722222222222188</v>
      </c>
      <c r="AQ3" s="52">
        <f t="shared" si="0"/>
        <v>0.3541666666666663</v>
      </c>
      <c r="AR3" s="52">
        <f t="shared" si="0"/>
        <v>0.36111111111111072</v>
      </c>
      <c r="AS3" s="52">
        <f t="shared" si="0"/>
        <v>0.36805555555555514</v>
      </c>
      <c r="AT3" s="52">
        <f t="shared" si="0"/>
        <v>0.37499999999999956</v>
      </c>
      <c r="AU3" s="52">
        <f t="shared" si="0"/>
        <v>0.38194444444444398</v>
      </c>
      <c r="AV3" s="52">
        <f t="shared" si="0"/>
        <v>0.3888888888888884</v>
      </c>
      <c r="AW3" s="52">
        <f t="shared" si="0"/>
        <v>0.39583333333333282</v>
      </c>
      <c r="AX3" s="52">
        <f t="shared" si="0"/>
        <v>0.40277777777777724</v>
      </c>
      <c r="AY3" s="52">
        <f t="shared" si="0"/>
        <v>0.40972222222222165</v>
      </c>
      <c r="AZ3" s="52">
        <f t="shared" si="0"/>
        <v>0.41666666666666607</v>
      </c>
      <c r="BA3" s="52">
        <f t="shared" si="0"/>
        <v>0.42361111111111049</v>
      </c>
      <c r="BB3" s="52">
        <f t="shared" si="0"/>
        <v>0.43055555555555491</v>
      </c>
      <c r="BC3" s="52">
        <f t="shared" si="0"/>
        <v>0.43749999999999933</v>
      </c>
      <c r="BD3" s="52">
        <f t="shared" si="0"/>
        <v>0.44444444444444375</v>
      </c>
      <c r="BE3" s="52">
        <f t="shared" si="0"/>
        <v>0.45138888888888817</v>
      </c>
      <c r="BF3" s="52">
        <f t="shared" si="0"/>
        <v>0.45833333333333259</v>
      </c>
      <c r="BG3" s="52">
        <f t="shared" si="0"/>
        <v>0.46527777777777701</v>
      </c>
      <c r="BH3" s="52">
        <f t="shared" si="0"/>
        <v>0.47222222222222143</v>
      </c>
      <c r="BI3" s="52">
        <f t="shared" si="0"/>
        <v>0.47916666666666585</v>
      </c>
      <c r="BJ3" s="52">
        <f t="shared" si="0"/>
        <v>0.48611111111111027</v>
      </c>
      <c r="BK3" s="52">
        <f t="shared" si="0"/>
        <v>0.49305555555555469</v>
      </c>
      <c r="BL3" s="52">
        <f t="shared" si="0"/>
        <v>0.49999999999999911</v>
      </c>
      <c r="BM3" s="52">
        <f t="shared" si="0"/>
        <v>0.50694444444444353</v>
      </c>
      <c r="BN3" s="52">
        <f t="shared" si="0"/>
        <v>0.51388888888888795</v>
      </c>
      <c r="BO3" s="52">
        <f t="shared" si="0"/>
        <v>0.52083333333333237</v>
      </c>
      <c r="BP3" s="52">
        <f t="shared" si="0"/>
        <v>0.52777777777777679</v>
      </c>
      <c r="BQ3" s="52">
        <f t="shared" si="0"/>
        <v>0.53472222222222121</v>
      </c>
      <c r="BR3" s="52">
        <f t="shared" si="0"/>
        <v>0.54166666666666563</v>
      </c>
      <c r="BS3" s="52">
        <f t="shared" si="0"/>
        <v>0.54861111111111005</v>
      </c>
      <c r="BT3" s="52">
        <f t="shared" si="0"/>
        <v>0.55555555555555447</v>
      </c>
      <c r="BU3" s="52">
        <f t="shared" si="0"/>
        <v>0.56249999999999889</v>
      </c>
      <c r="BV3" s="52">
        <f t="shared" si="0"/>
        <v>0.56944444444444331</v>
      </c>
      <c r="BW3" s="52">
        <f t="shared" si="0"/>
        <v>0.57638888888888773</v>
      </c>
      <c r="BX3" s="52">
        <f t="shared" si="0"/>
        <v>0.58333333333333215</v>
      </c>
      <c r="BY3" s="52">
        <f t="shared" si="0"/>
        <v>0.59027777777777657</v>
      </c>
      <c r="BZ3" s="52">
        <f t="shared" si="0"/>
        <v>0.59722222222222099</v>
      </c>
      <c r="CA3" s="52">
        <f t="shared" si="0"/>
        <v>0.60416666666666541</v>
      </c>
      <c r="CB3" s="52">
        <f t="shared" si="0"/>
        <v>0.61111111111110983</v>
      </c>
      <c r="CC3" s="52">
        <f t="shared" si="0"/>
        <v>0.61805555555555425</v>
      </c>
      <c r="CD3" s="52">
        <f t="shared" si="0"/>
        <v>0.62499999999999867</v>
      </c>
      <c r="CE3" s="52">
        <f t="shared" si="0"/>
        <v>0.63194444444444309</v>
      </c>
      <c r="CF3" s="52">
        <f t="shared" si="0"/>
        <v>0.63888888888888751</v>
      </c>
      <c r="CG3" s="52">
        <f t="shared" si="0"/>
        <v>0.64583333333333193</v>
      </c>
      <c r="CH3" s="52">
        <f t="shared" si="0"/>
        <v>0.65277777777777635</v>
      </c>
      <c r="CI3" s="52">
        <f t="shared" ref="CI3:ET3" si="1">CH$4</f>
        <v>0.65972222222222077</v>
      </c>
      <c r="CJ3" s="52">
        <f t="shared" si="1"/>
        <v>0.66666666666666519</v>
      </c>
      <c r="CK3" s="52">
        <f t="shared" si="1"/>
        <v>0.67361111111110961</v>
      </c>
      <c r="CL3" s="52">
        <f t="shared" si="1"/>
        <v>0.68055555555555403</v>
      </c>
      <c r="CM3" s="52">
        <f t="shared" si="1"/>
        <v>0.68749999999999845</v>
      </c>
      <c r="CN3" s="52">
        <f t="shared" si="1"/>
        <v>0.69444444444444287</v>
      </c>
      <c r="CO3" s="52">
        <f t="shared" si="1"/>
        <v>0.70138888888888729</v>
      </c>
      <c r="CP3" s="52">
        <f t="shared" si="1"/>
        <v>0.70833333333333171</v>
      </c>
      <c r="CQ3" s="52">
        <f t="shared" si="1"/>
        <v>0.71527777777777612</v>
      </c>
      <c r="CR3" s="52">
        <f t="shared" si="1"/>
        <v>0.72222222222222054</v>
      </c>
      <c r="CS3" s="52">
        <f t="shared" si="1"/>
        <v>0.72916666666666496</v>
      </c>
      <c r="CT3" s="52">
        <f t="shared" si="1"/>
        <v>0.73611111111110938</v>
      </c>
      <c r="CU3" s="52">
        <f t="shared" si="1"/>
        <v>0.7430555555555538</v>
      </c>
      <c r="CV3" s="52">
        <f t="shared" si="1"/>
        <v>0.74999999999999822</v>
      </c>
      <c r="CW3" s="52">
        <f t="shared" si="1"/>
        <v>0.75694444444444264</v>
      </c>
      <c r="CX3" s="52">
        <f t="shared" si="1"/>
        <v>0.76388888888888706</v>
      </c>
      <c r="CY3" s="52">
        <f t="shared" si="1"/>
        <v>0.77083333333333148</v>
      </c>
      <c r="CZ3" s="52">
        <f t="shared" si="1"/>
        <v>0.7777777777777759</v>
      </c>
      <c r="DA3" s="52">
        <f t="shared" si="1"/>
        <v>0.78472222222222032</v>
      </c>
      <c r="DB3" s="52">
        <f t="shared" si="1"/>
        <v>0.79166666666666474</v>
      </c>
      <c r="DC3" s="52">
        <f t="shared" si="1"/>
        <v>0.79861111111110916</v>
      </c>
      <c r="DD3" s="52">
        <f t="shared" si="1"/>
        <v>0.80555555555555358</v>
      </c>
      <c r="DE3" s="52">
        <f t="shared" si="1"/>
        <v>0.812499999999998</v>
      </c>
      <c r="DF3" s="52">
        <f t="shared" si="1"/>
        <v>0.81944444444444242</v>
      </c>
      <c r="DG3" s="52">
        <f t="shared" si="1"/>
        <v>0.82638888888888684</v>
      </c>
      <c r="DH3" s="52">
        <f t="shared" si="1"/>
        <v>0.83333333333333126</v>
      </c>
      <c r="DI3" s="52">
        <f t="shared" si="1"/>
        <v>0.84027777777777568</v>
      </c>
      <c r="DJ3" s="52">
        <f t="shared" si="1"/>
        <v>0.8472222222222201</v>
      </c>
      <c r="DK3" s="52">
        <f t="shared" si="1"/>
        <v>0.85416666666666452</v>
      </c>
      <c r="DL3" s="52">
        <f t="shared" si="1"/>
        <v>0.86111111111110894</v>
      </c>
      <c r="DM3" s="52">
        <f t="shared" si="1"/>
        <v>0.86805555555555336</v>
      </c>
      <c r="DN3" s="52">
        <f t="shared" si="1"/>
        <v>0.87499999999999778</v>
      </c>
      <c r="DO3" s="52">
        <f t="shared" si="1"/>
        <v>0.8819444444444422</v>
      </c>
      <c r="DP3" s="52">
        <f t="shared" si="1"/>
        <v>0.88888888888888662</v>
      </c>
      <c r="DQ3" s="52">
        <f t="shared" si="1"/>
        <v>0.89583333333333104</v>
      </c>
      <c r="DR3" s="52">
        <f t="shared" si="1"/>
        <v>0.90277777777777546</v>
      </c>
      <c r="DS3" s="52">
        <f t="shared" si="1"/>
        <v>0.90972222222221988</v>
      </c>
      <c r="DT3" s="52">
        <f t="shared" si="1"/>
        <v>0.9166666666666643</v>
      </c>
      <c r="DU3" s="52">
        <f t="shared" si="1"/>
        <v>0.92361111111110872</v>
      </c>
      <c r="DV3" s="52">
        <f t="shared" si="1"/>
        <v>0.93055555555555314</v>
      </c>
      <c r="DW3" s="52">
        <f t="shared" si="1"/>
        <v>0.93749999999999756</v>
      </c>
      <c r="DX3" s="52">
        <f t="shared" si="1"/>
        <v>0.94444444444444198</v>
      </c>
      <c r="DY3" s="52">
        <f t="shared" si="1"/>
        <v>0.9513888888888864</v>
      </c>
      <c r="DZ3" s="52">
        <f t="shared" si="1"/>
        <v>0.95833333333333082</v>
      </c>
      <c r="EA3" s="52">
        <f t="shared" si="1"/>
        <v>0.96527777777777524</v>
      </c>
      <c r="EB3" s="52">
        <f t="shared" si="1"/>
        <v>0.97222222222221966</v>
      </c>
      <c r="EC3" s="52">
        <f t="shared" si="1"/>
        <v>0.97916666666666408</v>
      </c>
      <c r="ED3" s="52">
        <f t="shared" si="1"/>
        <v>0.9861111111111085</v>
      </c>
      <c r="EE3" s="52">
        <f t="shared" si="1"/>
        <v>0.99305555555555292</v>
      </c>
      <c r="EF3" s="52">
        <f t="shared" si="1"/>
        <v>0.99999999999999734</v>
      </c>
      <c r="EG3" s="52">
        <f t="shared" si="1"/>
        <v>1.0069444444444418</v>
      </c>
      <c r="EH3" s="52">
        <f t="shared" si="1"/>
        <v>1.0138888888888862</v>
      </c>
      <c r="EI3" s="52">
        <f t="shared" si="1"/>
        <v>1.0208333333333306</v>
      </c>
      <c r="EJ3" s="52">
        <f t="shared" si="1"/>
        <v>1.027777777777775</v>
      </c>
      <c r="EK3" s="52">
        <f t="shared" si="1"/>
        <v>1.0347222222222194</v>
      </c>
      <c r="EL3" s="52">
        <f t="shared" si="1"/>
        <v>1.0416666666666639</v>
      </c>
      <c r="EM3" s="52">
        <f t="shared" si="1"/>
        <v>1.0486111111111083</v>
      </c>
      <c r="EN3" s="52">
        <f t="shared" si="1"/>
        <v>1.0555555555555527</v>
      </c>
      <c r="EO3" s="52">
        <f t="shared" si="1"/>
        <v>1.0624999999999971</v>
      </c>
      <c r="EP3" s="52">
        <f t="shared" si="1"/>
        <v>1.0694444444444415</v>
      </c>
      <c r="EQ3" s="52">
        <f t="shared" si="1"/>
        <v>1.076388888888886</v>
      </c>
      <c r="ER3" s="52">
        <f t="shared" si="1"/>
        <v>1.0833333333333304</v>
      </c>
      <c r="ES3" s="52">
        <f t="shared" si="1"/>
        <v>1.0902777777777748</v>
      </c>
      <c r="ET3" s="52">
        <f t="shared" si="1"/>
        <v>1.0972222222222192</v>
      </c>
      <c r="EU3" s="52">
        <f t="shared" ref="EU3:FI3" si="2">ET$4</f>
        <v>1.1041666666666636</v>
      </c>
      <c r="EV3" s="52">
        <f t="shared" si="2"/>
        <v>1.1111111111111081</v>
      </c>
      <c r="EW3" s="52">
        <f t="shared" si="2"/>
        <v>1.1180555555555525</v>
      </c>
      <c r="EX3" s="52">
        <f t="shared" si="2"/>
        <v>1.1249999999999969</v>
      </c>
      <c r="EY3" s="52">
        <f t="shared" si="2"/>
        <v>1.1319444444444413</v>
      </c>
      <c r="EZ3" s="52">
        <f t="shared" si="2"/>
        <v>1.1388888888888857</v>
      </c>
      <c r="FA3" s="52">
        <f t="shared" si="2"/>
        <v>1.1458333333333302</v>
      </c>
      <c r="FB3" s="52">
        <f t="shared" si="2"/>
        <v>1.1527777777777746</v>
      </c>
      <c r="FC3" s="52">
        <f t="shared" si="2"/>
        <v>1.159722222222219</v>
      </c>
      <c r="FD3" s="52">
        <f t="shared" si="2"/>
        <v>1.1666666666666634</v>
      </c>
      <c r="FE3" s="52">
        <f t="shared" si="2"/>
        <v>1.1736111111111078</v>
      </c>
      <c r="FF3" s="52">
        <f t="shared" si="2"/>
        <v>1.1805555555555522</v>
      </c>
      <c r="FG3" s="52">
        <f t="shared" si="2"/>
        <v>1.1874999999999967</v>
      </c>
      <c r="FH3" s="52">
        <f t="shared" si="2"/>
        <v>1.1944444444444411</v>
      </c>
      <c r="FI3" s="52">
        <f t="shared" si="2"/>
        <v>1.2013888888888855</v>
      </c>
    </row>
    <row r="4" spans="1:176" s="51" customFormat="1" ht="28.5" customHeight="1">
      <c r="A4" s="11"/>
      <c r="B4" s="89">
        <f>C4</f>
        <v>0</v>
      </c>
      <c r="C4" s="91"/>
      <c r="D4" s="14"/>
      <c r="E4" s="14"/>
      <c r="F4" s="14"/>
      <c r="G4" s="14"/>
      <c r="H4" s="14"/>
      <c r="I4" s="14"/>
      <c r="J4" s="14"/>
      <c r="K4" s="14"/>
      <c r="L4" s="14"/>
      <c r="M4" s="14"/>
      <c r="N4" s="11"/>
      <c r="O4" s="93"/>
      <c r="P4" s="94"/>
      <c r="Q4" s="97"/>
      <c r="R4" s="98"/>
      <c r="S4" s="98"/>
      <c r="T4" s="99"/>
      <c r="U4" s="103"/>
      <c r="V4" s="52">
        <f t="shared" ref="V4:CG4" si="3">V$3+V$5</f>
        <v>0.21527777777777779</v>
      </c>
      <c r="W4" s="52">
        <f t="shared" si="3"/>
        <v>0.22222222222222224</v>
      </c>
      <c r="X4" s="52">
        <f t="shared" si="3"/>
        <v>0.22916666666666669</v>
      </c>
      <c r="Y4" s="52">
        <f t="shared" si="3"/>
        <v>0.23611111111111113</v>
      </c>
      <c r="Z4" s="52">
        <f t="shared" si="3"/>
        <v>0.24305555555555558</v>
      </c>
      <c r="AA4" s="52">
        <f t="shared" si="3"/>
        <v>0.25</v>
      </c>
      <c r="AB4" s="52">
        <f t="shared" si="3"/>
        <v>0.25694444444444442</v>
      </c>
      <c r="AC4" s="52">
        <f t="shared" si="3"/>
        <v>0.26388888888888884</v>
      </c>
      <c r="AD4" s="52">
        <f t="shared" si="3"/>
        <v>0.27083333333333326</v>
      </c>
      <c r="AE4" s="52">
        <f t="shared" si="3"/>
        <v>0.27777777777777768</v>
      </c>
      <c r="AF4" s="52">
        <f t="shared" si="3"/>
        <v>0.2847222222222221</v>
      </c>
      <c r="AG4" s="52">
        <f t="shared" si="3"/>
        <v>0.29166666666666652</v>
      </c>
      <c r="AH4" s="52">
        <f t="shared" si="3"/>
        <v>0.29861111111111094</v>
      </c>
      <c r="AI4" s="52">
        <f t="shared" si="3"/>
        <v>0.30555555555555536</v>
      </c>
      <c r="AJ4" s="52">
        <f t="shared" si="3"/>
        <v>0.31249999999999978</v>
      </c>
      <c r="AK4" s="52">
        <f t="shared" si="3"/>
        <v>0.3194444444444442</v>
      </c>
      <c r="AL4" s="52">
        <f t="shared" si="3"/>
        <v>0.32638888888888862</v>
      </c>
      <c r="AM4" s="52">
        <f t="shared" si="3"/>
        <v>0.33333333333333304</v>
      </c>
      <c r="AN4" s="52">
        <f t="shared" si="3"/>
        <v>0.34027777777777746</v>
      </c>
      <c r="AO4" s="52">
        <f t="shared" si="3"/>
        <v>0.34722222222222188</v>
      </c>
      <c r="AP4" s="52">
        <f t="shared" si="3"/>
        <v>0.3541666666666663</v>
      </c>
      <c r="AQ4" s="52">
        <f t="shared" si="3"/>
        <v>0.36111111111111072</v>
      </c>
      <c r="AR4" s="52">
        <f t="shared" si="3"/>
        <v>0.36805555555555514</v>
      </c>
      <c r="AS4" s="52">
        <f t="shared" si="3"/>
        <v>0.37499999999999956</v>
      </c>
      <c r="AT4" s="52">
        <f t="shared" si="3"/>
        <v>0.38194444444444398</v>
      </c>
      <c r="AU4" s="52">
        <f t="shared" si="3"/>
        <v>0.3888888888888884</v>
      </c>
      <c r="AV4" s="52">
        <f t="shared" si="3"/>
        <v>0.39583333333333282</v>
      </c>
      <c r="AW4" s="52">
        <f t="shared" si="3"/>
        <v>0.40277777777777724</v>
      </c>
      <c r="AX4" s="52">
        <f t="shared" si="3"/>
        <v>0.40972222222222165</v>
      </c>
      <c r="AY4" s="52">
        <f t="shared" si="3"/>
        <v>0.41666666666666607</v>
      </c>
      <c r="AZ4" s="52">
        <f t="shared" si="3"/>
        <v>0.42361111111111049</v>
      </c>
      <c r="BA4" s="52">
        <f t="shared" si="3"/>
        <v>0.43055555555555491</v>
      </c>
      <c r="BB4" s="52">
        <f t="shared" si="3"/>
        <v>0.43749999999999933</v>
      </c>
      <c r="BC4" s="52">
        <f t="shared" si="3"/>
        <v>0.44444444444444375</v>
      </c>
      <c r="BD4" s="52">
        <f t="shared" si="3"/>
        <v>0.45138888888888817</v>
      </c>
      <c r="BE4" s="52">
        <f t="shared" si="3"/>
        <v>0.45833333333333259</v>
      </c>
      <c r="BF4" s="52">
        <f t="shared" si="3"/>
        <v>0.46527777777777701</v>
      </c>
      <c r="BG4" s="52">
        <f t="shared" si="3"/>
        <v>0.47222222222222143</v>
      </c>
      <c r="BH4" s="52">
        <f t="shared" si="3"/>
        <v>0.47916666666666585</v>
      </c>
      <c r="BI4" s="52">
        <f t="shared" si="3"/>
        <v>0.48611111111111027</v>
      </c>
      <c r="BJ4" s="52">
        <f t="shared" si="3"/>
        <v>0.49305555555555469</v>
      </c>
      <c r="BK4" s="52">
        <f t="shared" si="3"/>
        <v>0.49999999999999911</v>
      </c>
      <c r="BL4" s="52">
        <f t="shared" si="3"/>
        <v>0.50694444444444353</v>
      </c>
      <c r="BM4" s="52">
        <f t="shared" si="3"/>
        <v>0.51388888888888795</v>
      </c>
      <c r="BN4" s="52">
        <f t="shared" si="3"/>
        <v>0.52083333333333237</v>
      </c>
      <c r="BO4" s="52">
        <f t="shared" si="3"/>
        <v>0.52777777777777679</v>
      </c>
      <c r="BP4" s="52">
        <f t="shared" si="3"/>
        <v>0.53472222222222121</v>
      </c>
      <c r="BQ4" s="52">
        <f t="shared" si="3"/>
        <v>0.54166666666666563</v>
      </c>
      <c r="BR4" s="52">
        <f t="shared" si="3"/>
        <v>0.54861111111111005</v>
      </c>
      <c r="BS4" s="52">
        <f t="shared" si="3"/>
        <v>0.55555555555555447</v>
      </c>
      <c r="BT4" s="52">
        <f t="shared" si="3"/>
        <v>0.56249999999999889</v>
      </c>
      <c r="BU4" s="52">
        <f t="shared" si="3"/>
        <v>0.56944444444444331</v>
      </c>
      <c r="BV4" s="52">
        <f t="shared" si="3"/>
        <v>0.57638888888888773</v>
      </c>
      <c r="BW4" s="52">
        <f t="shared" si="3"/>
        <v>0.58333333333333215</v>
      </c>
      <c r="BX4" s="52">
        <f t="shared" si="3"/>
        <v>0.59027777777777657</v>
      </c>
      <c r="BY4" s="52">
        <f t="shared" si="3"/>
        <v>0.59722222222222099</v>
      </c>
      <c r="BZ4" s="52">
        <f t="shared" si="3"/>
        <v>0.60416666666666541</v>
      </c>
      <c r="CA4" s="52">
        <f t="shared" si="3"/>
        <v>0.61111111111110983</v>
      </c>
      <c r="CB4" s="52">
        <f t="shared" si="3"/>
        <v>0.61805555555555425</v>
      </c>
      <c r="CC4" s="52">
        <f t="shared" si="3"/>
        <v>0.62499999999999867</v>
      </c>
      <c r="CD4" s="52">
        <f t="shared" si="3"/>
        <v>0.63194444444444309</v>
      </c>
      <c r="CE4" s="52">
        <f t="shared" si="3"/>
        <v>0.63888888888888751</v>
      </c>
      <c r="CF4" s="52">
        <f t="shared" si="3"/>
        <v>0.64583333333333193</v>
      </c>
      <c r="CG4" s="52">
        <f t="shared" si="3"/>
        <v>0.65277777777777635</v>
      </c>
      <c r="CH4" s="52">
        <f t="shared" ref="CH4:ES4" si="4">CH$3+CH$5</f>
        <v>0.65972222222222077</v>
      </c>
      <c r="CI4" s="52">
        <f t="shared" si="4"/>
        <v>0.66666666666666519</v>
      </c>
      <c r="CJ4" s="52">
        <f t="shared" si="4"/>
        <v>0.67361111111110961</v>
      </c>
      <c r="CK4" s="52">
        <f t="shared" si="4"/>
        <v>0.68055555555555403</v>
      </c>
      <c r="CL4" s="52">
        <f t="shared" si="4"/>
        <v>0.68749999999999845</v>
      </c>
      <c r="CM4" s="52">
        <f t="shared" si="4"/>
        <v>0.69444444444444287</v>
      </c>
      <c r="CN4" s="52">
        <f t="shared" si="4"/>
        <v>0.70138888888888729</v>
      </c>
      <c r="CO4" s="52">
        <f t="shared" si="4"/>
        <v>0.70833333333333171</v>
      </c>
      <c r="CP4" s="52">
        <f t="shared" si="4"/>
        <v>0.71527777777777612</v>
      </c>
      <c r="CQ4" s="52">
        <f t="shared" si="4"/>
        <v>0.72222222222222054</v>
      </c>
      <c r="CR4" s="52">
        <f t="shared" si="4"/>
        <v>0.72916666666666496</v>
      </c>
      <c r="CS4" s="52">
        <f t="shared" si="4"/>
        <v>0.73611111111110938</v>
      </c>
      <c r="CT4" s="52">
        <f t="shared" si="4"/>
        <v>0.7430555555555538</v>
      </c>
      <c r="CU4" s="52">
        <f t="shared" si="4"/>
        <v>0.74999999999999822</v>
      </c>
      <c r="CV4" s="52">
        <f t="shared" si="4"/>
        <v>0.75694444444444264</v>
      </c>
      <c r="CW4" s="52">
        <f t="shared" si="4"/>
        <v>0.76388888888888706</v>
      </c>
      <c r="CX4" s="52">
        <f t="shared" si="4"/>
        <v>0.77083333333333148</v>
      </c>
      <c r="CY4" s="52">
        <f t="shared" si="4"/>
        <v>0.7777777777777759</v>
      </c>
      <c r="CZ4" s="52">
        <f t="shared" si="4"/>
        <v>0.78472222222222032</v>
      </c>
      <c r="DA4" s="52">
        <f t="shared" si="4"/>
        <v>0.79166666666666474</v>
      </c>
      <c r="DB4" s="52">
        <f t="shared" si="4"/>
        <v>0.79861111111110916</v>
      </c>
      <c r="DC4" s="52">
        <f t="shared" si="4"/>
        <v>0.80555555555555358</v>
      </c>
      <c r="DD4" s="52">
        <f t="shared" si="4"/>
        <v>0.812499999999998</v>
      </c>
      <c r="DE4" s="52">
        <f t="shared" si="4"/>
        <v>0.81944444444444242</v>
      </c>
      <c r="DF4" s="52">
        <f t="shared" si="4"/>
        <v>0.82638888888888684</v>
      </c>
      <c r="DG4" s="52">
        <f t="shared" si="4"/>
        <v>0.83333333333333126</v>
      </c>
      <c r="DH4" s="52">
        <f t="shared" si="4"/>
        <v>0.84027777777777568</v>
      </c>
      <c r="DI4" s="52">
        <f t="shared" si="4"/>
        <v>0.8472222222222201</v>
      </c>
      <c r="DJ4" s="52">
        <f t="shared" si="4"/>
        <v>0.85416666666666452</v>
      </c>
      <c r="DK4" s="52">
        <f t="shared" si="4"/>
        <v>0.86111111111110894</v>
      </c>
      <c r="DL4" s="52">
        <f t="shared" si="4"/>
        <v>0.86805555555555336</v>
      </c>
      <c r="DM4" s="52">
        <f t="shared" si="4"/>
        <v>0.87499999999999778</v>
      </c>
      <c r="DN4" s="52">
        <f t="shared" si="4"/>
        <v>0.8819444444444422</v>
      </c>
      <c r="DO4" s="52">
        <f t="shared" si="4"/>
        <v>0.88888888888888662</v>
      </c>
      <c r="DP4" s="52">
        <f t="shared" si="4"/>
        <v>0.89583333333333104</v>
      </c>
      <c r="DQ4" s="52">
        <f t="shared" si="4"/>
        <v>0.90277777777777546</v>
      </c>
      <c r="DR4" s="52">
        <f t="shared" si="4"/>
        <v>0.90972222222221988</v>
      </c>
      <c r="DS4" s="52">
        <f t="shared" si="4"/>
        <v>0.9166666666666643</v>
      </c>
      <c r="DT4" s="52">
        <f t="shared" si="4"/>
        <v>0.92361111111110872</v>
      </c>
      <c r="DU4" s="52">
        <f t="shared" si="4"/>
        <v>0.93055555555555314</v>
      </c>
      <c r="DV4" s="52">
        <f t="shared" si="4"/>
        <v>0.93749999999999756</v>
      </c>
      <c r="DW4" s="52">
        <f t="shared" si="4"/>
        <v>0.94444444444444198</v>
      </c>
      <c r="DX4" s="52">
        <f t="shared" si="4"/>
        <v>0.9513888888888864</v>
      </c>
      <c r="DY4" s="52">
        <f t="shared" si="4"/>
        <v>0.95833333333333082</v>
      </c>
      <c r="DZ4" s="52">
        <f t="shared" si="4"/>
        <v>0.96527777777777524</v>
      </c>
      <c r="EA4" s="52">
        <f t="shared" si="4"/>
        <v>0.97222222222221966</v>
      </c>
      <c r="EB4" s="52">
        <f t="shared" si="4"/>
        <v>0.97916666666666408</v>
      </c>
      <c r="EC4" s="52">
        <f t="shared" si="4"/>
        <v>0.9861111111111085</v>
      </c>
      <c r="ED4" s="52">
        <f t="shared" si="4"/>
        <v>0.99305555555555292</v>
      </c>
      <c r="EE4" s="52">
        <f t="shared" si="4"/>
        <v>0.99999999999999734</v>
      </c>
      <c r="EF4" s="52">
        <f t="shared" si="4"/>
        <v>1.0069444444444418</v>
      </c>
      <c r="EG4" s="52">
        <f t="shared" si="4"/>
        <v>1.0138888888888862</v>
      </c>
      <c r="EH4" s="52">
        <f t="shared" si="4"/>
        <v>1.0208333333333306</v>
      </c>
      <c r="EI4" s="52">
        <f t="shared" si="4"/>
        <v>1.027777777777775</v>
      </c>
      <c r="EJ4" s="52">
        <f t="shared" si="4"/>
        <v>1.0347222222222194</v>
      </c>
      <c r="EK4" s="52">
        <f t="shared" si="4"/>
        <v>1.0416666666666639</v>
      </c>
      <c r="EL4" s="52">
        <f t="shared" si="4"/>
        <v>1.0486111111111083</v>
      </c>
      <c r="EM4" s="52">
        <f t="shared" si="4"/>
        <v>1.0555555555555527</v>
      </c>
      <c r="EN4" s="52">
        <f t="shared" si="4"/>
        <v>1.0624999999999971</v>
      </c>
      <c r="EO4" s="52">
        <f t="shared" si="4"/>
        <v>1.0694444444444415</v>
      </c>
      <c r="EP4" s="52">
        <f t="shared" si="4"/>
        <v>1.076388888888886</v>
      </c>
      <c r="EQ4" s="52">
        <f t="shared" si="4"/>
        <v>1.0833333333333304</v>
      </c>
      <c r="ER4" s="52">
        <f t="shared" si="4"/>
        <v>1.0902777777777748</v>
      </c>
      <c r="ES4" s="52">
        <f t="shared" si="4"/>
        <v>1.0972222222222192</v>
      </c>
      <c r="ET4" s="52">
        <f t="shared" ref="ET4:FI4" si="5">ET$3+ET$5</f>
        <v>1.1041666666666636</v>
      </c>
      <c r="EU4" s="52">
        <f t="shared" si="5"/>
        <v>1.1111111111111081</v>
      </c>
      <c r="EV4" s="52">
        <f t="shared" si="5"/>
        <v>1.1180555555555525</v>
      </c>
      <c r="EW4" s="52">
        <f t="shared" si="5"/>
        <v>1.1249999999999969</v>
      </c>
      <c r="EX4" s="52">
        <f t="shared" si="5"/>
        <v>1.1319444444444413</v>
      </c>
      <c r="EY4" s="52">
        <f t="shared" si="5"/>
        <v>1.1388888888888857</v>
      </c>
      <c r="EZ4" s="52">
        <f t="shared" si="5"/>
        <v>1.1458333333333302</v>
      </c>
      <c r="FA4" s="52">
        <f t="shared" si="5"/>
        <v>1.1527777777777746</v>
      </c>
      <c r="FB4" s="52">
        <f t="shared" si="5"/>
        <v>1.159722222222219</v>
      </c>
      <c r="FC4" s="52">
        <f t="shared" si="5"/>
        <v>1.1666666666666634</v>
      </c>
      <c r="FD4" s="52">
        <f t="shared" si="5"/>
        <v>1.1736111111111078</v>
      </c>
      <c r="FE4" s="52">
        <f t="shared" si="5"/>
        <v>1.1805555555555522</v>
      </c>
      <c r="FF4" s="52">
        <f t="shared" si="5"/>
        <v>1.1874999999999967</v>
      </c>
      <c r="FG4" s="52">
        <f t="shared" si="5"/>
        <v>1.1944444444444411</v>
      </c>
      <c r="FH4" s="52">
        <f t="shared" si="5"/>
        <v>1.2013888888888855</v>
      </c>
      <c r="FI4" s="52">
        <f t="shared" si="5"/>
        <v>1.2083333333333299</v>
      </c>
    </row>
    <row r="5" spans="1:176" s="51" customFormat="1" ht="28.5" customHeight="1" thickBot="1">
      <c r="A5" s="11"/>
      <c r="B5" s="90"/>
      <c r="C5" s="92"/>
      <c r="D5" s="14"/>
      <c r="E5" s="14"/>
      <c r="F5" s="14"/>
      <c r="G5" s="14"/>
      <c r="H5" s="14"/>
      <c r="I5" s="14"/>
      <c r="J5" s="14"/>
      <c r="K5" s="14"/>
      <c r="L5" s="14"/>
      <c r="M5" s="14"/>
      <c r="N5" s="11"/>
      <c r="O5" s="95"/>
      <c r="P5" s="96"/>
      <c r="Q5" s="100"/>
      <c r="R5" s="101"/>
      <c r="S5" s="101"/>
      <c r="T5" s="102"/>
      <c r="U5" s="104"/>
      <c r="V5" s="52">
        <f>設定シート!$C$10</f>
        <v>6.9444444444444441E-3</v>
      </c>
      <c r="W5" s="52">
        <f>設定シート!$C$10</f>
        <v>6.9444444444444441E-3</v>
      </c>
      <c r="X5" s="52">
        <f>設定シート!$C$10</f>
        <v>6.9444444444444441E-3</v>
      </c>
      <c r="Y5" s="52">
        <f>設定シート!$C$10</f>
        <v>6.9444444444444441E-3</v>
      </c>
      <c r="Z5" s="52">
        <f>設定シート!$C$10</f>
        <v>6.9444444444444441E-3</v>
      </c>
      <c r="AA5" s="52">
        <f>設定シート!$C$10</f>
        <v>6.9444444444444441E-3</v>
      </c>
      <c r="AB5" s="52">
        <f>設定シート!$C$10</f>
        <v>6.9444444444444441E-3</v>
      </c>
      <c r="AC5" s="52">
        <f>設定シート!$C$10</f>
        <v>6.9444444444444441E-3</v>
      </c>
      <c r="AD5" s="52">
        <f>設定シート!$C$10</f>
        <v>6.9444444444444441E-3</v>
      </c>
      <c r="AE5" s="52">
        <f>設定シート!$C$10</f>
        <v>6.9444444444444441E-3</v>
      </c>
      <c r="AF5" s="52">
        <f>設定シート!$C$10</f>
        <v>6.9444444444444441E-3</v>
      </c>
      <c r="AG5" s="52">
        <f>設定シート!$C$10</f>
        <v>6.9444444444444441E-3</v>
      </c>
      <c r="AH5" s="52">
        <f>設定シート!$C$10</f>
        <v>6.9444444444444441E-3</v>
      </c>
      <c r="AI5" s="52">
        <f>設定シート!$C$10</f>
        <v>6.9444444444444441E-3</v>
      </c>
      <c r="AJ5" s="52">
        <f>設定シート!$C$10</f>
        <v>6.9444444444444441E-3</v>
      </c>
      <c r="AK5" s="52">
        <f>設定シート!$C$10</f>
        <v>6.9444444444444441E-3</v>
      </c>
      <c r="AL5" s="52">
        <f>設定シート!$C$10</f>
        <v>6.9444444444444441E-3</v>
      </c>
      <c r="AM5" s="52">
        <f>設定シート!$C$10</f>
        <v>6.9444444444444441E-3</v>
      </c>
      <c r="AN5" s="52">
        <f>設定シート!$C$10</f>
        <v>6.9444444444444441E-3</v>
      </c>
      <c r="AO5" s="52">
        <f>設定シート!$C$10</f>
        <v>6.9444444444444441E-3</v>
      </c>
      <c r="AP5" s="52">
        <f>設定シート!$C$10</f>
        <v>6.9444444444444441E-3</v>
      </c>
      <c r="AQ5" s="52">
        <f>設定シート!$C$10</f>
        <v>6.9444444444444441E-3</v>
      </c>
      <c r="AR5" s="52">
        <f>設定シート!$C$10</f>
        <v>6.9444444444444441E-3</v>
      </c>
      <c r="AS5" s="52">
        <f>設定シート!$C$10</f>
        <v>6.9444444444444441E-3</v>
      </c>
      <c r="AT5" s="52">
        <f>設定シート!$C$10</f>
        <v>6.9444444444444441E-3</v>
      </c>
      <c r="AU5" s="52">
        <f>設定シート!$C$10</f>
        <v>6.9444444444444441E-3</v>
      </c>
      <c r="AV5" s="52">
        <f>設定シート!$C$10</f>
        <v>6.9444444444444441E-3</v>
      </c>
      <c r="AW5" s="52">
        <f>設定シート!$C$10</f>
        <v>6.9444444444444441E-3</v>
      </c>
      <c r="AX5" s="52">
        <f>設定シート!$C$10</f>
        <v>6.9444444444444441E-3</v>
      </c>
      <c r="AY5" s="52">
        <f>設定シート!$C$10</f>
        <v>6.9444444444444441E-3</v>
      </c>
      <c r="AZ5" s="52">
        <f>設定シート!$C$10</f>
        <v>6.9444444444444441E-3</v>
      </c>
      <c r="BA5" s="52">
        <f>設定シート!$C$10</f>
        <v>6.9444444444444441E-3</v>
      </c>
      <c r="BB5" s="52">
        <f>設定シート!$C$10</f>
        <v>6.9444444444444441E-3</v>
      </c>
      <c r="BC5" s="52">
        <f>設定シート!$C$10</f>
        <v>6.9444444444444441E-3</v>
      </c>
      <c r="BD5" s="52">
        <f>設定シート!$C$10</f>
        <v>6.9444444444444441E-3</v>
      </c>
      <c r="BE5" s="52">
        <f>設定シート!$C$10</f>
        <v>6.9444444444444441E-3</v>
      </c>
      <c r="BF5" s="52">
        <f>設定シート!$C$10</f>
        <v>6.9444444444444441E-3</v>
      </c>
      <c r="BG5" s="52">
        <f>設定シート!$C$10</f>
        <v>6.9444444444444441E-3</v>
      </c>
      <c r="BH5" s="52">
        <f>設定シート!$C$10</f>
        <v>6.9444444444444441E-3</v>
      </c>
      <c r="BI5" s="52">
        <f>設定シート!$C$10</f>
        <v>6.9444444444444441E-3</v>
      </c>
      <c r="BJ5" s="52">
        <f>設定シート!$C$10</f>
        <v>6.9444444444444441E-3</v>
      </c>
      <c r="BK5" s="52">
        <f>設定シート!$C$10</f>
        <v>6.9444444444444441E-3</v>
      </c>
      <c r="BL5" s="52">
        <f>設定シート!$C$10</f>
        <v>6.9444444444444441E-3</v>
      </c>
      <c r="BM5" s="52">
        <f>設定シート!$C$10</f>
        <v>6.9444444444444441E-3</v>
      </c>
      <c r="BN5" s="52">
        <f>設定シート!$C$10</f>
        <v>6.9444444444444441E-3</v>
      </c>
      <c r="BO5" s="52">
        <f>設定シート!$C$10</f>
        <v>6.9444444444444441E-3</v>
      </c>
      <c r="BP5" s="52">
        <f>設定シート!$C$10</f>
        <v>6.9444444444444441E-3</v>
      </c>
      <c r="BQ5" s="52">
        <f>設定シート!$C$10</f>
        <v>6.9444444444444441E-3</v>
      </c>
      <c r="BR5" s="52">
        <f>設定シート!$C$10</f>
        <v>6.9444444444444441E-3</v>
      </c>
      <c r="BS5" s="52">
        <f>設定シート!$C$10</f>
        <v>6.9444444444444441E-3</v>
      </c>
      <c r="BT5" s="52">
        <f>設定シート!$C$10</f>
        <v>6.9444444444444441E-3</v>
      </c>
      <c r="BU5" s="52">
        <f>設定シート!$C$10</f>
        <v>6.9444444444444441E-3</v>
      </c>
      <c r="BV5" s="52">
        <f>設定シート!$C$10</f>
        <v>6.9444444444444441E-3</v>
      </c>
      <c r="BW5" s="52">
        <f>設定シート!$C$10</f>
        <v>6.9444444444444441E-3</v>
      </c>
      <c r="BX5" s="52">
        <f>設定シート!$C$10</f>
        <v>6.9444444444444441E-3</v>
      </c>
      <c r="BY5" s="52">
        <f>設定シート!$C$10</f>
        <v>6.9444444444444441E-3</v>
      </c>
      <c r="BZ5" s="52">
        <f>設定シート!$C$10</f>
        <v>6.9444444444444441E-3</v>
      </c>
      <c r="CA5" s="52">
        <f>設定シート!$C$10</f>
        <v>6.9444444444444441E-3</v>
      </c>
      <c r="CB5" s="52">
        <f>設定シート!$C$10</f>
        <v>6.9444444444444441E-3</v>
      </c>
      <c r="CC5" s="52">
        <f>設定シート!$C$10</f>
        <v>6.9444444444444441E-3</v>
      </c>
      <c r="CD5" s="52">
        <f>設定シート!$C$10</f>
        <v>6.9444444444444441E-3</v>
      </c>
      <c r="CE5" s="52">
        <f>設定シート!$C$10</f>
        <v>6.9444444444444441E-3</v>
      </c>
      <c r="CF5" s="52">
        <f>設定シート!$C$10</f>
        <v>6.9444444444444441E-3</v>
      </c>
      <c r="CG5" s="52">
        <f>設定シート!$C$10</f>
        <v>6.9444444444444441E-3</v>
      </c>
      <c r="CH5" s="52">
        <f>設定シート!$C$10</f>
        <v>6.9444444444444441E-3</v>
      </c>
      <c r="CI5" s="52">
        <f>設定シート!$C$10</f>
        <v>6.9444444444444441E-3</v>
      </c>
      <c r="CJ5" s="52">
        <f>設定シート!$C$10</f>
        <v>6.9444444444444441E-3</v>
      </c>
      <c r="CK5" s="52">
        <f>設定シート!$C$10</f>
        <v>6.9444444444444441E-3</v>
      </c>
      <c r="CL5" s="52">
        <f>設定シート!$C$10</f>
        <v>6.9444444444444441E-3</v>
      </c>
      <c r="CM5" s="52">
        <f>設定シート!$C$10</f>
        <v>6.9444444444444441E-3</v>
      </c>
      <c r="CN5" s="52">
        <f>設定シート!$C$10</f>
        <v>6.9444444444444441E-3</v>
      </c>
      <c r="CO5" s="52">
        <f>設定シート!$C$10</f>
        <v>6.9444444444444441E-3</v>
      </c>
      <c r="CP5" s="52">
        <f>設定シート!$C$10</f>
        <v>6.9444444444444441E-3</v>
      </c>
      <c r="CQ5" s="52">
        <f>設定シート!$C$10</f>
        <v>6.9444444444444441E-3</v>
      </c>
      <c r="CR5" s="52">
        <f>設定シート!$C$10</f>
        <v>6.9444444444444441E-3</v>
      </c>
      <c r="CS5" s="52">
        <f>設定シート!$C$10</f>
        <v>6.9444444444444441E-3</v>
      </c>
      <c r="CT5" s="52">
        <f>設定シート!$C$10</f>
        <v>6.9444444444444441E-3</v>
      </c>
      <c r="CU5" s="52">
        <f>設定シート!$C$10</f>
        <v>6.9444444444444441E-3</v>
      </c>
      <c r="CV5" s="52">
        <f>設定シート!$C$10</f>
        <v>6.9444444444444441E-3</v>
      </c>
      <c r="CW5" s="52">
        <f>設定シート!$C$10</f>
        <v>6.9444444444444441E-3</v>
      </c>
      <c r="CX5" s="52">
        <f>設定シート!$C$10</f>
        <v>6.9444444444444441E-3</v>
      </c>
      <c r="CY5" s="52">
        <f>設定シート!$C$10</f>
        <v>6.9444444444444441E-3</v>
      </c>
      <c r="CZ5" s="52">
        <f>設定シート!$C$10</f>
        <v>6.9444444444444441E-3</v>
      </c>
      <c r="DA5" s="52">
        <f>設定シート!$C$10</f>
        <v>6.9444444444444441E-3</v>
      </c>
      <c r="DB5" s="52">
        <f>設定シート!$C$10</f>
        <v>6.9444444444444441E-3</v>
      </c>
      <c r="DC5" s="52">
        <f>設定シート!$C$10</f>
        <v>6.9444444444444441E-3</v>
      </c>
      <c r="DD5" s="52">
        <f>設定シート!$C$10</f>
        <v>6.9444444444444441E-3</v>
      </c>
      <c r="DE5" s="52">
        <f>設定シート!$C$10</f>
        <v>6.9444444444444441E-3</v>
      </c>
      <c r="DF5" s="52">
        <f>設定シート!$C$10</f>
        <v>6.9444444444444441E-3</v>
      </c>
      <c r="DG5" s="52">
        <f>設定シート!$C$10</f>
        <v>6.9444444444444441E-3</v>
      </c>
      <c r="DH5" s="52">
        <f>設定シート!$C$10</f>
        <v>6.9444444444444441E-3</v>
      </c>
      <c r="DI5" s="52">
        <f>設定シート!$C$10</f>
        <v>6.9444444444444441E-3</v>
      </c>
      <c r="DJ5" s="52">
        <f>設定シート!$C$10</f>
        <v>6.9444444444444441E-3</v>
      </c>
      <c r="DK5" s="52">
        <f>設定シート!$C$10</f>
        <v>6.9444444444444441E-3</v>
      </c>
      <c r="DL5" s="52">
        <f>設定シート!$C$10</f>
        <v>6.9444444444444441E-3</v>
      </c>
      <c r="DM5" s="52">
        <f>設定シート!$C$10</f>
        <v>6.9444444444444441E-3</v>
      </c>
      <c r="DN5" s="52">
        <f>設定シート!$C$10</f>
        <v>6.9444444444444441E-3</v>
      </c>
      <c r="DO5" s="52">
        <f>設定シート!$C$10</f>
        <v>6.9444444444444441E-3</v>
      </c>
      <c r="DP5" s="52">
        <f>設定シート!$C$10</f>
        <v>6.9444444444444441E-3</v>
      </c>
      <c r="DQ5" s="52">
        <f>設定シート!$C$10</f>
        <v>6.9444444444444441E-3</v>
      </c>
      <c r="DR5" s="52">
        <f>設定シート!$C$10</f>
        <v>6.9444444444444441E-3</v>
      </c>
      <c r="DS5" s="52">
        <f>設定シート!$C$10</f>
        <v>6.9444444444444441E-3</v>
      </c>
      <c r="DT5" s="52">
        <f>設定シート!$C$10</f>
        <v>6.9444444444444441E-3</v>
      </c>
      <c r="DU5" s="52">
        <f>設定シート!$C$10</f>
        <v>6.9444444444444441E-3</v>
      </c>
      <c r="DV5" s="52">
        <f>設定シート!$C$10</f>
        <v>6.9444444444444441E-3</v>
      </c>
      <c r="DW5" s="52">
        <f>設定シート!$C$10</f>
        <v>6.9444444444444441E-3</v>
      </c>
      <c r="DX5" s="52">
        <f>設定シート!$C$10</f>
        <v>6.9444444444444441E-3</v>
      </c>
      <c r="DY5" s="52">
        <f>設定シート!$C$10</f>
        <v>6.9444444444444441E-3</v>
      </c>
      <c r="DZ5" s="52">
        <f>設定シート!$C$10</f>
        <v>6.9444444444444441E-3</v>
      </c>
      <c r="EA5" s="52">
        <f>設定シート!$C$10</f>
        <v>6.9444444444444441E-3</v>
      </c>
      <c r="EB5" s="52">
        <f>設定シート!$C$10</f>
        <v>6.9444444444444441E-3</v>
      </c>
      <c r="EC5" s="52">
        <f>設定シート!$C$10</f>
        <v>6.9444444444444441E-3</v>
      </c>
      <c r="ED5" s="52">
        <f>設定シート!$C$10</f>
        <v>6.9444444444444441E-3</v>
      </c>
      <c r="EE5" s="52">
        <f>設定シート!$C$10</f>
        <v>6.9444444444444441E-3</v>
      </c>
      <c r="EF5" s="52">
        <f>設定シート!$C$10</f>
        <v>6.9444444444444441E-3</v>
      </c>
      <c r="EG5" s="52">
        <f>設定シート!$C$10</f>
        <v>6.9444444444444441E-3</v>
      </c>
      <c r="EH5" s="52">
        <f>設定シート!$C$10</f>
        <v>6.9444444444444441E-3</v>
      </c>
      <c r="EI5" s="52">
        <f>設定シート!$C$10</f>
        <v>6.9444444444444441E-3</v>
      </c>
      <c r="EJ5" s="52">
        <f>設定シート!$C$10</f>
        <v>6.9444444444444441E-3</v>
      </c>
      <c r="EK5" s="52">
        <f>設定シート!$C$10</f>
        <v>6.9444444444444441E-3</v>
      </c>
      <c r="EL5" s="52">
        <f>設定シート!$C$10</f>
        <v>6.9444444444444441E-3</v>
      </c>
      <c r="EM5" s="52">
        <f>設定シート!$C$10</f>
        <v>6.9444444444444441E-3</v>
      </c>
      <c r="EN5" s="52">
        <f>設定シート!$C$10</f>
        <v>6.9444444444444441E-3</v>
      </c>
      <c r="EO5" s="52">
        <f>設定シート!$C$10</f>
        <v>6.9444444444444441E-3</v>
      </c>
      <c r="EP5" s="52">
        <f>設定シート!$C$10</f>
        <v>6.9444444444444441E-3</v>
      </c>
      <c r="EQ5" s="52">
        <f>設定シート!$C$10</f>
        <v>6.9444444444444441E-3</v>
      </c>
      <c r="ER5" s="52">
        <f>設定シート!$C$10</f>
        <v>6.9444444444444441E-3</v>
      </c>
      <c r="ES5" s="52">
        <f>設定シート!$C$10</f>
        <v>6.9444444444444441E-3</v>
      </c>
      <c r="ET5" s="52">
        <f>設定シート!$C$10</f>
        <v>6.9444444444444441E-3</v>
      </c>
      <c r="EU5" s="52">
        <f>設定シート!$C$10</f>
        <v>6.9444444444444441E-3</v>
      </c>
      <c r="EV5" s="52">
        <f>設定シート!$C$10</f>
        <v>6.9444444444444441E-3</v>
      </c>
      <c r="EW5" s="52">
        <f>設定シート!$C$10</f>
        <v>6.9444444444444441E-3</v>
      </c>
      <c r="EX5" s="52">
        <f>設定シート!$C$10</f>
        <v>6.9444444444444441E-3</v>
      </c>
      <c r="EY5" s="52">
        <f>設定シート!$C$10</f>
        <v>6.9444444444444441E-3</v>
      </c>
      <c r="EZ5" s="52">
        <f>設定シート!$C$10</f>
        <v>6.9444444444444441E-3</v>
      </c>
      <c r="FA5" s="52">
        <f>設定シート!$C$10</f>
        <v>6.9444444444444441E-3</v>
      </c>
      <c r="FB5" s="52">
        <f>設定シート!$C$10</f>
        <v>6.9444444444444441E-3</v>
      </c>
      <c r="FC5" s="52">
        <f>設定シート!$C$10</f>
        <v>6.9444444444444441E-3</v>
      </c>
      <c r="FD5" s="52">
        <f>設定シート!$C$10</f>
        <v>6.9444444444444441E-3</v>
      </c>
      <c r="FE5" s="52">
        <f>設定シート!$C$10</f>
        <v>6.9444444444444441E-3</v>
      </c>
      <c r="FF5" s="52">
        <f>設定シート!$C$10</f>
        <v>6.9444444444444441E-3</v>
      </c>
      <c r="FG5" s="52">
        <f>設定シート!$C$10</f>
        <v>6.9444444444444441E-3</v>
      </c>
      <c r="FH5" s="52">
        <f>設定シート!$C$10</f>
        <v>6.9444444444444441E-3</v>
      </c>
      <c r="FI5" s="52">
        <f>設定シート!$C$10</f>
        <v>6.9444444444444441E-3</v>
      </c>
      <c r="FK5" s="52">
        <v>0</v>
      </c>
      <c r="FM5" s="52">
        <v>0.91666666666666663</v>
      </c>
    </row>
    <row r="6" spans="1:176" s="51" customFormat="1" ht="15" customHeight="1">
      <c r="A6" s="11"/>
      <c r="B6" s="105" t="s">
        <v>0</v>
      </c>
      <c r="C6" s="107" t="s">
        <v>4</v>
      </c>
      <c r="D6" s="107" t="s">
        <v>10</v>
      </c>
      <c r="E6" s="109" t="s">
        <v>15</v>
      </c>
      <c r="F6" s="110"/>
      <c r="G6" s="110"/>
      <c r="H6" s="111"/>
      <c r="I6" s="86" t="s">
        <v>5</v>
      </c>
      <c r="J6" s="88"/>
      <c r="K6" s="86" t="s">
        <v>17</v>
      </c>
      <c r="L6" s="88"/>
      <c r="M6" s="115" t="s">
        <v>6</v>
      </c>
      <c r="N6" s="115" t="s">
        <v>22</v>
      </c>
      <c r="O6" s="115" t="s">
        <v>18</v>
      </c>
      <c r="P6" s="115" t="s">
        <v>19</v>
      </c>
      <c r="Q6" s="117" t="s">
        <v>16</v>
      </c>
      <c r="R6" s="118"/>
      <c r="S6" s="118"/>
      <c r="T6" s="118"/>
      <c r="U6" s="119"/>
      <c r="V6" s="53">
        <f>IF(OR(AND(設定シート!$D$5-1/24/60&lt;=V$3,設定シート!$E$5&gt;=V$4),AND(設定シート!$D$6-1/24/60&lt;=V$3,設定シート!$E$6&gt;=V$4),AND(設定シート!$D$7-1/24/60&lt;=V$3,設定シート!$E$7&gt;=V$4),AND(設定シート!$D$8-1/24/60&lt;=V$3,設定シート!$E$8&gt;=V$4)),V$5,0)</f>
        <v>0</v>
      </c>
      <c r="W6" s="53">
        <f>IF(OR(AND(設定シート!$D$5-1/24/60&lt;=W$3,設定シート!$E$5&gt;=W$4),AND(設定シート!$D$6-1/24/60&lt;=W$3,設定シート!$E$6&gt;=W$4),AND(設定シート!$D$7-1/24/60&lt;=W$3,設定シート!$E$7&gt;=W$4),AND(設定シート!$D$8-1/24/60&lt;=W$3,設定シート!$E$8&gt;=W$4)),W$5,0)</f>
        <v>0</v>
      </c>
      <c r="X6" s="53">
        <f>IF(OR(AND(設定シート!$D$5-1/24/60&lt;=X$3,設定シート!$E$5&gt;=X$4),AND(設定シート!$D$6-1/24/60&lt;=X$3,設定シート!$E$6&gt;=X$4),AND(設定シート!$D$7-1/24/60&lt;=X$3,設定シート!$E$7&gt;=X$4),AND(設定シート!$D$8-1/24/60&lt;=X$3,設定シート!$E$8&gt;=X$4)),X$5,0)</f>
        <v>0</v>
      </c>
      <c r="Y6" s="53">
        <f>IF(OR(AND(設定シート!$D$5-1/24/60&lt;=Y$3,設定シート!$E$5&gt;=Y$4),AND(設定シート!$D$6-1/24/60&lt;=Y$3,設定シート!$E$6&gt;=Y$4),AND(設定シート!$D$7-1/24/60&lt;=Y$3,設定シート!$E$7&gt;=Y$4),AND(設定シート!$D$8-1/24/60&lt;=Y$3,設定シート!$E$8&gt;=Y$4)),Y$5,0)</f>
        <v>0</v>
      </c>
      <c r="Z6" s="53">
        <f>IF(OR(AND(設定シート!$D$5-1/24/60&lt;=Z$3,設定シート!$E$5&gt;=Z$4),AND(設定シート!$D$6-1/24/60&lt;=Z$3,設定シート!$E$6&gt;=Z$4),AND(設定シート!$D$7-1/24/60&lt;=Z$3,設定シート!$E$7&gt;=Z$4),AND(設定シート!$D$8-1/24/60&lt;=Z$3,設定シート!$E$8&gt;=Z$4)),Z$5,0)</f>
        <v>0</v>
      </c>
      <c r="AA6" s="53">
        <f>IF(OR(AND(設定シート!$D$5-1/24/60&lt;=AA$3,設定シート!$E$5&gt;=AA$4),AND(設定シート!$D$6-1/24/60&lt;=AA$3,設定シート!$E$6&gt;=AA$4),AND(設定シート!$D$7-1/24/60&lt;=AA$3,設定シート!$E$7&gt;=AA$4),AND(設定シート!$D$8-1/24/60&lt;=AA$3,設定シート!$E$8&gt;=AA$4)),AA$5,0)</f>
        <v>0</v>
      </c>
      <c r="AB6" s="53">
        <f>IF(OR(AND(設定シート!$D$5-1/24/60&lt;=AB$3,設定シート!$E$5&gt;=AB$4),AND(設定シート!$D$6-1/24/60&lt;=AB$3,設定シート!$E$6&gt;=AB$4),AND(設定シート!$D$7-1/24/60&lt;=AB$3,設定シート!$E$7&gt;=AB$4),AND(設定シート!$D$8-1/24/60&lt;=AB$3,設定シート!$E$8&gt;=AB$4)),AB$5,0)</f>
        <v>0</v>
      </c>
      <c r="AC6" s="53">
        <f>IF(OR(AND(設定シート!$D$5-1/24/60&lt;=AC$3,設定シート!$E$5&gt;=AC$4),AND(設定シート!$D$6-1/24/60&lt;=AC$3,設定シート!$E$6&gt;=AC$4),AND(設定シート!$D$7-1/24/60&lt;=AC$3,設定シート!$E$7&gt;=AC$4),AND(設定シート!$D$8-1/24/60&lt;=AC$3,設定シート!$E$8&gt;=AC$4)),AC$5,0)</f>
        <v>0</v>
      </c>
      <c r="AD6" s="53">
        <f>IF(OR(AND(設定シート!$D$5-1/24/60&lt;=AD$3,設定シート!$E$5&gt;=AD$4),AND(設定シート!$D$6-1/24/60&lt;=AD$3,設定シート!$E$6&gt;=AD$4),AND(設定シート!$D$7-1/24/60&lt;=AD$3,設定シート!$E$7&gt;=AD$4),AND(設定シート!$D$8-1/24/60&lt;=AD$3,設定シート!$E$8&gt;=AD$4)),AD$5,0)</f>
        <v>0</v>
      </c>
      <c r="AE6" s="53">
        <f>IF(OR(AND(設定シート!$D$5-1/24/60&lt;=AE$3,設定シート!$E$5&gt;=AE$4),AND(設定シート!$D$6-1/24/60&lt;=AE$3,設定シート!$E$6&gt;=AE$4),AND(設定シート!$D$7-1/24/60&lt;=AE$3,設定シート!$E$7&gt;=AE$4),AND(設定シート!$D$8-1/24/60&lt;=AE$3,設定シート!$E$8&gt;=AE$4)),AE$5,0)</f>
        <v>0</v>
      </c>
      <c r="AF6" s="53">
        <f>IF(OR(AND(設定シート!$D$5-1/24/60&lt;=AF$3,設定シート!$E$5&gt;=AF$4),AND(設定シート!$D$6-1/24/60&lt;=AF$3,設定シート!$E$6&gt;=AF$4),AND(設定シート!$D$7-1/24/60&lt;=AF$3,設定シート!$E$7&gt;=AF$4),AND(設定シート!$D$8-1/24/60&lt;=AF$3,設定シート!$E$8&gt;=AF$4)),AF$5,0)</f>
        <v>0</v>
      </c>
      <c r="AG6" s="53">
        <f>IF(OR(AND(設定シート!$D$5-1/24/60&lt;=AG$3,設定シート!$E$5&gt;=AG$4),AND(設定シート!$D$6-1/24/60&lt;=AG$3,設定シート!$E$6&gt;=AG$4),AND(設定シート!$D$7-1/24/60&lt;=AG$3,設定シート!$E$7&gt;=AG$4),AND(設定シート!$D$8-1/24/60&lt;=AG$3,設定シート!$E$8&gt;=AG$4)),AG$5,0)</f>
        <v>0</v>
      </c>
      <c r="AH6" s="53">
        <f>IF(OR(AND(設定シート!$D$5-1/24/60&lt;=AH$3,設定シート!$E$5&gt;=AH$4),AND(設定シート!$D$6-1/24/60&lt;=AH$3,設定シート!$E$6&gt;=AH$4),AND(設定シート!$D$7-1/24/60&lt;=AH$3,設定シート!$E$7&gt;=AH$4),AND(設定シート!$D$8-1/24/60&lt;=AH$3,設定シート!$E$8&gt;=AH$4)),AH$5,0)</f>
        <v>0</v>
      </c>
      <c r="AI6" s="53">
        <f>IF(OR(AND(設定シート!$D$5-1/24/60&lt;=AI$3,設定シート!$E$5&gt;=AI$4),AND(設定シート!$D$6-1/24/60&lt;=AI$3,設定シート!$E$6&gt;=AI$4),AND(設定シート!$D$7-1/24/60&lt;=AI$3,設定シート!$E$7&gt;=AI$4),AND(設定シート!$D$8-1/24/60&lt;=AI$3,設定シート!$E$8&gt;=AI$4)),AI$5,0)</f>
        <v>0</v>
      </c>
      <c r="AJ6" s="53">
        <f>IF(OR(AND(設定シート!$D$5-1/24/60&lt;=AJ$3,設定シート!$E$5&gt;=AJ$4),AND(設定シート!$D$6-1/24/60&lt;=AJ$3,設定シート!$E$6&gt;=AJ$4),AND(設定シート!$D$7-1/24/60&lt;=AJ$3,設定シート!$E$7&gt;=AJ$4),AND(設定シート!$D$8-1/24/60&lt;=AJ$3,設定シート!$E$8&gt;=AJ$4)),AJ$5,0)</f>
        <v>0</v>
      </c>
      <c r="AK6" s="53">
        <f>IF(OR(AND(設定シート!$D$5-1/24/60&lt;=AK$3,設定シート!$E$5&gt;=AK$4),AND(設定シート!$D$6-1/24/60&lt;=AK$3,設定シート!$E$6&gt;=AK$4),AND(設定シート!$D$7-1/24/60&lt;=AK$3,設定シート!$E$7&gt;=AK$4),AND(設定シート!$D$8-1/24/60&lt;=AK$3,設定シート!$E$8&gt;=AK$4)),AK$5,0)</f>
        <v>0</v>
      </c>
      <c r="AL6" s="53">
        <f>IF(OR(AND(設定シート!$D$5-1/24/60&lt;=AL$3,設定シート!$E$5&gt;=AL$4),AND(設定シート!$D$6-1/24/60&lt;=AL$3,設定シート!$E$6&gt;=AL$4),AND(設定シート!$D$7-1/24/60&lt;=AL$3,設定シート!$E$7&gt;=AL$4),AND(設定シート!$D$8-1/24/60&lt;=AL$3,設定シート!$E$8&gt;=AL$4)),AL$5,0)</f>
        <v>0</v>
      </c>
      <c r="AM6" s="53">
        <f>IF(OR(AND(設定シート!$D$5-1/24/60&lt;=AM$3,設定シート!$E$5&gt;=AM$4),AND(設定シート!$D$6-1/24/60&lt;=AM$3,設定シート!$E$6&gt;=AM$4),AND(設定シート!$D$7-1/24/60&lt;=AM$3,設定シート!$E$7&gt;=AM$4),AND(設定シート!$D$8-1/24/60&lt;=AM$3,設定シート!$E$8&gt;=AM$4)),AM$5,0)</f>
        <v>0</v>
      </c>
      <c r="AN6" s="53">
        <f>IF(OR(AND(設定シート!$D$5-1/24/60&lt;=AN$3,設定シート!$E$5&gt;=AN$4),AND(設定シート!$D$6-1/24/60&lt;=AN$3,設定シート!$E$6&gt;=AN$4),AND(設定シート!$D$7-1/24/60&lt;=AN$3,設定シート!$E$7&gt;=AN$4),AND(設定シート!$D$8-1/24/60&lt;=AN$3,設定シート!$E$8&gt;=AN$4)),AN$5,0)</f>
        <v>0</v>
      </c>
      <c r="AO6" s="53">
        <f>IF(OR(AND(設定シート!$D$5-1/24/60&lt;=AO$3,設定シート!$E$5&gt;=AO$4),AND(設定シート!$D$6-1/24/60&lt;=AO$3,設定シート!$E$6&gt;=AO$4),AND(設定シート!$D$7-1/24/60&lt;=AO$3,設定シート!$E$7&gt;=AO$4),AND(設定シート!$D$8-1/24/60&lt;=AO$3,設定シート!$E$8&gt;=AO$4)),AO$5,0)</f>
        <v>0</v>
      </c>
      <c r="AP6" s="53">
        <f>IF(OR(AND(設定シート!$D$5-1/24/60&lt;=AP$3,設定シート!$E$5&gt;=AP$4),AND(設定シート!$D$6-1/24/60&lt;=AP$3,設定シート!$E$6&gt;=AP$4),AND(設定シート!$D$7-1/24/60&lt;=AP$3,設定シート!$E$7&gt;=AP$4),AND(設定シート!$D$8-1/24/60&lt;=AP$3,設定シート!$E$8&gt;=AP$4)),AP$5,0)</f>
        <v>0</v>
      </c>
      <c r="AQ6" s="53">
        <f>IF(OR(AND(設定シート!$D$5-1/24/60&lt;=AQ$3,設定シート!$E$5&gt;=AQ$4),AND(設定シート!$D$6-1/24/60&lt;=AQ$3,設定シート!$E$6&gt;=AQ$4),AND(設定シート!$D$7-1/24/60&lt;=AQ$3,設定シート!$E$7&gt;=AQ$4),AND(設定シート!$D$8-1/24/60&lt;=AQ$3,設定シート!$E$8&gt;=AQ$4)),AQ$5,0)</f>
        <v>0</v>
      </c>
      <c r="AR6" s="53">
        <f>IF(OR(AND(設定シート!$D$5-1/24/60&lt;=AR$3,設定シート!$E$5&gt;=AR$4),AND(設定シート!$D$6-1/24/60&lt;=AR$3,設定シート!$E$6&gt;=AR$4),AND(設定シート!$D$7-1/24/60&lt;=AR$3,設定シート!$E$7&gt;=AR$4),AND(設定シート!$D$8-1/24/60&lt;=AR$3,設定シート!$E$8&gt;=AR$4)),AR$5,0)</f>
        <v>0</v>
      </c>
      <c r="AS6" s="53">
        <f>IF(OR(AND(設定シート!$D$5-1/24/60&lt;=AS$3,設定シート!$E$5&gt;=AS$4),AND(設定シート!$D$6-1/24/60&lt;=AS$3,設定シート!$E$6&gt;=AS$4),AND(設定シート!$D$7-1/24/60&lt;=AS$3,設定シート!$E$7&gt;=AS$4),AND(設定シート!$D$8-1/24/60&lt;=AS$3,設定シート!$E$8&gt;=AS$4)),AS$5,0)</f>
        <v>0</v>
      </c>
      <c r="AT6" s="53">
        <f>IF(OR(AND(設定シート!$D$5-1/24/60&lt;=AT$3,設定シート!$E$5&gt;=AT$4),AND(設定シート!$D$6-1/24/60&lt;=AT$3,設定シート!$E$6&gt;=AT$4),AND(設定シート!$D$7-1/24/60&lt;=AT$3,設定シート!$E$7&gt;=AT$4),AND(設定シート!$D$8-1/24/60&lt;=AT$3,設定シート!$E$8&gt;=AT$4)),AT$5,0)</f>
        <v>0</v>
      </c>
      <c r="AU6" s="53">
        <f>IF(OR(AND(設定シート!$D$5-1/24/60&lt;=AU$3,設定シート!$E$5&gt;=AU$4),AND(設定シート!$D$6-1/24/60&lt;=AU$3,設定シート!$E$6&gt;=AU$4),AND(設定シート!$D$7-1/24/60&lt;=AU$3,設定シート!$E$7&gt;=AU$4),AND(設定シート!$D$8-1/24/60&lt;=AU$3,設定シート!$E$8&gt;=AU$4)),AU$5,0)</f>
        <v>0</v>
      </c>
      <c r="AV6" s="53">
        <f>IF(OR(AND(設定シート!$D$5-1/24/60&lt;=AV$3,設定シート!$E$5&gt;=AV$4),AND(設定シート!$D$6-1/24/60&lt;=AV$3,設定シート!$E$6&gt;=AV$4),AND(設定シート!$D$7-1/24/60&lt;=AV$3,設定シート!$E$7&gt;=AV$4),AND(設定シート!$D$8-1/24/60&lt;=AV$3,設定シート!$E$8&gt;=AV$4)),AV$5,0)</f>
        <v>0</v>
      </c>
      <c r="AW6" s="53">
        <f>IF(OR(AND(設定シート!$D$5-1/24/60&lt;=AW$3,設定シート!$E$5&gt;=AW$4),AND(設定シート!$D$6-1/24/60&lt;=AW$3,設定シート!$E$6&gt;=AW$4),AND(設定シート!$D$7-1/24/60&lt;=AW$3,設定シート!$E$7&gt;=AW$4),AND(設定シート!$D$8-1/24/60&lt;=AW$3,設定シート!$E$8&gt;=AW$4)),AW$5,0)</f>
        <v>0</v>
      </c>
      <c r="AX6" s="53">
        <f>IF(OR(AND(設定シート!$D$5-1/24/60&lt;=AX$3,設定シート!$E$5&gt;=AX$4),AND(設定シート!$D$6-1/24/60&lt;=AX$3,設定シート!$E$6&gt;=AX$4),AND(設定シート!$D$7-1/24/60&lt;=AX$3,設定シート!$E$7&gt;=AX$4),AND(設定シート!$D$8-1/24/60&lt;=AX$3,設定シート!$E$8&gt;=AX$4)),AX$5,0)</f>
        <v>0</v>
      </c>
      <c r="AY6" s="53">
        <f>IF(OR(AND(設定シート!$D$5-1/24/60&lt;=AY$3,設定シート!$E$5&gt;=AY$4),AND(設定シート!$D$6-1/24/60&lt;=AY$3,設定シート!$E$6&gt;=AY$4),AND(設定シート!$D$7-1/24/60&lt;=AY$3,設定シート!$E$7&gt;=AY$4),AND(設定シート!$D$8-1/24/60&lt;=AY$3,設定シート!$E$8&gt;=AY$4)),AY$5,0)</f>
        <v>0</v>
      </c>
      <c r="AZ6" s="53">
        <f>IF(OR(AND(設定シート!$D$5-1/24/60&lt;=AZ$3,設定シート!$E$5&gt;=AZ$4),AND(設定シート!$D$6-1/24/60&lt;=AZ$3,設定シート!$E$6&gt;=AZ$4),AND(設定シート!$D$7-1/24/60&lt;=AZ$3,設定シート!$E$7&gt;=AZ$4),AND(設定シート!$D$8-1/24/60&lt;=AZ$3,設定シート!$E$8&gt;=AZ$4)),AZ$5,0)</f>
        <v>0</v>
      </c>
      <c r="BA6" s="53">
        <f>IF(OR(AND(設定シート!$D$5-1/24/60&lt;=BA$3,設定シート!$E$5&gt;=BA$4),AND(設定シート!$D$6-1/24/60&lt;=BA$3,設定シート!$E$6&gt;=BA$4),AND(設定シート!$D$7-1/24/60&lt;=BA$3,設定シート!$E$7&gt;=BA$4),AND(設定シート!$D$8-1/24/60&lt;=BA$3,設定シート!$E$8&gt;=BA$4)),BA$5,0)</f>
        <v>0</v>
      </c>
      <c r="BB6" s="53">
        <f>IF(OR(AND(設定シート!$D$5-1/24/60&lt;=BB$3,設定シート!$E$5&gt;=BB$4),AND(設定シート!$D$6-1/24/60&lt;=BB$3,設定シート!$E$6&gt;=BB$4),AND(設定シート!$D$7-1/24/60&lt;=BB$3,設定シート!$E$7&gt;=BB$4),AND(設定シート!$D$8-1/24/60&lt;=BB$3,設定シート!$E$8&gt;=BB$4)),BB$5,0)</f>
        <v>0</v>
      </c>
      <c r="BC6" s="53">
        <f>IF(OR(AND(設定シート!$D$5-1/24/60&lt;=BC$3,設定シート!$E$5&gt;=BC$4),AND(設定シート!$D$6-1/24/60&lt;=BC$3,設定シート!$E$6&gt;=BC$4),AND(設定シート!$D$7-1/24/60&lt;=BC$3,設定シート!$E$7&gt;=BC$4),AND(設定シート!$D$8-1/24/60&lt;=BC$3,設定シート!$E$8&gt;=BC$4)),BC$5,0)</f>
        <v>0</v>
      </c>
      <c r="BD6" s="53">
        <f>IF(OR(AND(設定シート!$D$5-1/24/60&lt;=BD$3,設定シート!$E$5&gt;=BD$4),AND(設定シート!$D$6-1/24/60&lt;=BD$3,設定シート!$E$6&gt;=BD$4),AND(設定シート!$D$7-1/24/60&lt;=BD$3,設定シート!$E$7&gt;=BD$4),AND(設定シート!$D$8-1/24/60&lt;=BD$3,設定シート!$E$8&gt;=BD$4)),BD$5,0)</f>
        <v>0</v>
      </c>
      <c r="BE6" s="53">
        <f>IF(OR(AND(設定シート!$D$5-1/24/60&lt;=BE$3,設定シート!$E$5&gt;=BE$4),AND(設定シート!$D$6-1/24/60&lt;=BE$3,設定シート!$E$6&gt;=BE$4),AND(設定シート!$D$7-1/24/60&lt;=BE$3,設定シート!$E$7&gt;=BE$4),AND(設定シート!$D$8-1/24/60&lt;=BE$3,設定シート!$E$8&gt;=BE$4)),BE$5,0)</f>
        <v>0</v>
      </c>
      <c r="BF6" s="53">
        <f>IF(OR(AND(設定シート!$D$5-1/24/60&lt;=BF$3,設定シート!$E$5&gt;=BF$4),AND(設定シート!$D$6-1/24/60&lt;=BF$3,設定シート!$E$6&gt;=BF$4),AND(設定シート!$D$7-1/24/60&lt;=BF$3,設定シート!$E$7&gt;=BF$4),AND(設定シート!$D$8-1/24/60&lt;=BF$3,設定シート!$E$8&gt;=BF$4)),BF$5,0)</f>
        <v>0</v>
      </c>
      <c r="BG6" s="53">
        <f>IF(OR(AND(設定シート!$D$5-1/24/60&lt;=BG$3,設定シート!$E$5&gt;=BG$4),AND(設定シート!$D$6-1/24/60&lt;=BG$3,設定シート!$E$6&gt;=BG$4),AND(設定シート!$D$7-1/24/60&lt;=BG$3,設定シート!$E$7&gt;=BG$4),AND(設定シート!$D$8-1/24/60&lt;=BG$3,設定シート!$E$8&gt;=BG$4)),BG$5,0)</f>
        <v>0</v>
      </c>
      <c r="BH6" s="53">
        <f>IF(OR(AND(設定シート!$D$5-1/24/60&lt;=BH$3,設定シート!$E$5&gt;=BH$4),AND(設定シート!$D$6-1/24/60&lt;=BH$3,設定シート!$E$6&gt;=BH$4),AND(設定シート!$D$7-1/24/60&lt;=BH$3,設定シート!$E$7&gt;=BH$4),AND(設定シート!$D$8-1/24/60&lt;=BH$3,設定シート!$E$8&gt;=BH$4)),BH$5,0)</f>
        <v>0</v>
      </c>
      <c r="BI6" s="53">
        <f>IF(OR(AND(設定シート!$D$5-1/24/60&lt;=BI$3,設定シート!$E$5&gt;=BI$4),AND(設定シート!$D$6-1/24/60&lt;=BI$3,設定シート!$E$6&gt;=BI$4),AND(設定シート!$D$7-1/24/60&lt;=BI$3,設定シート!$E$7&gt;=BI$4),AND(設定シート!$D$8-1/24/60&lt;=BI$3,設定シート!$E$8&gt;=BI$4)),BI$5,0)</f>
        <v>0</v>
      </c>
      <c r="BJ6" s="53">
        <f>IF(OR(AND(設定シート!$D$5-1/24/60&lt;=BJ$3,設定シート!$E$5&gt;=BJ$4),AND(設定シート!$D$6-1/24/60&lt;=BJ$3,設定シート!$E$6&gt;=BJ$4),AND(設定シート!$D$7-1/24/60&lt;=BJ$3,設定シート!$E$7&gt;=BJ$4),AND(設定シート!$D$8-1/24/60&lt;=BJ$3,設定シート!$E$8&gt;=BJ$4)),BJ$5,0)</f>
        <v>0</v>
      </c>
      <c r="BK6" s="53">
        <f>IF(OR(AND(設定シート!$D$5-1/24/60&lt;=BK$3,設定シート!$E$5&gt;=BK$4),AND(設定シート!$D$6-1/24/60&lt;=BK$3,設定シート!$E$6&gt;=BK$4),AND(設定シート!$D$7-1/24/60&lt;=BK$3,設定シート!$E$7&gt;=BK$4),AND(設定シート!$D$8-1/24/60&lt;=BK$3,設定シート!$E$8&gt;=BK$4)),BK$5,0)</f>
        <v>0</v>
      </c>
      <c r="BL6" s="53">
        <f>IF(OR(AND(設定シート!$D$5-1/24/60&lt;=BL$3,設定シート!$E$5&gt;=BL$4),AND(設定シート!$D$6-1/24/60&lt;=BL$3,設定シート!$E$6&gt;=BL$4),AND(設定シート!$D$7-1/24/60&lt;=BL$3,設定シート!$E$7&gt;=BL$4),AND(設定シート!$D$8-1/24/60&lt;=BL$3,設定シート!$E$8&gt;=BL$4)),BL$5,0)</f>
        <v>0</v>
      </c>
      <c r="BM6" s="53">
        <f>IF(OR(AND(設定シート!$D$5-1/24/60&lt;=BM$3,設定シート!$E$5&gt;=BM$4),AND(設定シート!$D$6-1/24/60&lt;=BM$3,設定シート!$E$6&gt;=BM$4),AND(設定シート!$D$7-1/24/60&lt;=BM$3,設定シート!$E$7&gt;=BM$4),AND(設定シート!$D$8-1/24/60&lt;=BM$3,設定シート!$E$8&gt;=BM$4)),BM$5,0)</f>
        <v>0</v>
      </c>
      <c r="BN6" s="53">
        <f>IF(OR(AND(設定シート!$D$5-1/24/60&lt;=BN$3,設定シート!$E$5&gt;=BN$4),AND(設定シート!$D$6-1/24/60&lt;=BN$3,設定シート!$E$6&gt;=BN$4),AND(設定シート!$D$7-1/24/60&lt;=BN$3,設定シート!$E$7&gt;=BN$4),AND(設定シート!$D$8-1/24/60&lt;=BN$3,設定シート!$E$8&gt;=BN$4)),BN$5,0)</f>
        <v>0</v>
      </c>
      <c r="BO6" s="53">
        <f>IF(OR(AND(設定シート!$D$5-1/24/60&lt;=BO$3,設定シート!$E$5&gt;=BO$4),AND(設定シート!$D$6-1/24/60&lt;=BO$3,設定シート!$E$6&gt;=BO$4),AND(設定シート!$D$7-1/24/60&lt;=BO$3,設定シート!$E$7&gt;=BO$4),AND(設定シート!$D$8-1/24/60&lt;=BO$3,設定シート!$E$8&gt;=BO$4)),BO$5,0)</f>
        <v>0</v>
      </c>
      <c r="BP6" s="53">
        <f>IF(OR(AND(設定シート!$D$5-1/24/60&lt;=BP$3,設定シート!$E$5&gt;=BP$4),AND(設定シート!$D$6-1/24/60&lt;=BP$3,設定シート!$E$6&gt;=BP$4),AND(設定シート!$D$7-1/24/60&lt;=BP$3,設定シート!$E$7&gt;=BP$4),AND(設定シート!$D$8-1/24/60&lt;=BP$3,設定シート!$E$8&gt;=BP$4)),BP$5,0)</f>
        <v>0</v>
      </c>
      <c r="BQ6" s="53">
        <f>IF(OR(AND(設定シート!$D$5-1/24/60&lt;=BQ$3,設定シート!$E$5&gt;=BQ$4),AND(設定シート!$D$6-1/24/60&lt;=BQ$3,設定シート!$E$6&gt;=BQ$4),AND(設定シート!$D$7-1/24/60&lt;=BQ$3,設定シート!$E$7&gt;=BQ$4),AND(設定シート!$D$8-1/24/60&lt;=BQ$3,設定シート!$E$8&gt;=BQ$4)),BQ$5,0)</f>
        <v>0</v>
      </c>
      <c r="BR6" s="53">
        <f>IF(OR(AND(設定シート!$D$5-1/24/60&lt;=BR$3,設定シート!$E$5&gt;=BR$4),AND(設定シート!$D$6-1/24/60&lt;=BR$3,設定シート!$E$6&gt;=BR$4),AND(設定シート!$D$7-1/24/60&lt;=BR$3,設定シート!$E$7&gt;=BR$4),AND(設定シート!$D$8-1/24/60&lt;=BR$3,設定シート!$E$8&gt;=BR$4)),BR$5,0)</f>
        <v>6.9444444444444441E-3</v>
      </c>
      <c r="BS6" s="53">
        <f>IF(OR(AND(設定シート!$D$5-1/24/60&lt;=BS$3,設定シート!$E$5&gt;=BS$4),AND(設定シート!$D$6-1/24/60&lt;=BS$3,設定シート!$E$6&gt;=BS$4),AND(設定シート!$D$7-1/24/60&lt;=BS$3,設定シート!$E$7&gt;=BS$4),AND(設定シート!$D$8-1/24/60&lt;=BS$3,設定シート!$E$8&gt;=BS$4)),BS$5,0)</f>
        <v>6.9444444444444441E-3</v>
      </c>
      <c r="BT6" s="53">
        <f>IF(OR(AND(設定シート!$D$5-1/24/60&lt;=BT$3,設定シート!$E$5&gt;=BT$4),AND(設定シート!$D$6-1/24/60&lt;=BT$3,設定シート!$E$6&gt;=BT$4),AND(設定シート!$D$7-1/24/60&lt;=BT$3,設定シート!$E$7&gt;=BT$4),AND(設定シート!$D$8-1/24/60&lt;=BT$3,設定シート!$E$8&gt;=BT$4)),BT$5,0)</f>
        <v>6.9444444444444441E-3</v>
      </c>
      <c r="BU6" s="53">
        <f>IF(OR(AND(設定シート!$D$5-1/24/60&lt;=BU$3,設定シート!$E$5&gt;=BU$4),AND(設定シート!$D$6-1/24/60&lt;=BU$3,設定シート!$E$6&gt;=BU$4),AND(設定シート!$D$7-1/24/60&lt;=BU$3,設定シート!$E$7&gt;=BU$4),AND(設定シート!$D$8-1/24/60&lt;=BU$3,設定シート!$E$8&gt;=BU$4)),BU$5,0)</f>
        <v>6.9444444444444441E-3</v>
      </c>
      <c r="BV6" s="53">
        <f>IF(OR(AND(設定シート!$D$5-1/24/60&lt;=BV$3,設定シート!$E$5&gt;=BV$4),AND(設定シート!$D$6-1/24/60&lt;=BV$3,設定シート!$E$6&gt;=BV$4),AND(設定シート!$D$7-1/24/60&lt;=BV$3,設定シート!$E$7&gt;=BV$4),AND(設定シート!$D$8-1/24/60&lt;=BV$3,設定シート!$E$8&gt;=BV$4)),BV$5,0)</f>
        <v>6.9444444444444441E-3</v>
      </c>
      <c r="BW6" s="53">
        <f>IF(OR(AND(設定シート!$D$5-1/24/60&lt;=BW$3,設定シート!$E$5&gt;=BW$4),AND(設定シート!$D$6-1/24/60&lt;=BW$3,設定シート!$E$6&gt;=BW$4),AND(設定シート!$D$7-1/24/60&lt;=BW$3,設定シート!$E$7&gt;=BW$4),AND(設定シート!$D$8-1/24/60&lt;=BW$3,設定シート!$E$8&gt;=BW$4)),BW$5,0)</f>
        <v>6.9444444444444441E-3</v>
      </c>
      <c r="BX6" s="53">
        <f>IF(OR(AND(設定シート!$D$5-1/24/60&lt;=BX$3,設定シート!$E$5&gt;=BX$4),AND(設定シート!$D$6-1/24/60&lt;=BX$3,設定シート!$E$6&gt;=BX$4),AND(設定シート!$D$7-1/24/60&lt;=BX$3,設定シート!$E$7&gt;=BX$4),AND(設定シート!$D$8-1/24/60&lt;=BX$3,設定シート!$E$8&gt;=BX$4)),BX$5,0)</f>
        <v>0</v>
      </c>
      <c r="BY6" s="53">
        <f>IF(OR(AND(設定シート!$D$5-1/24/60&lt;=BY$3,設定シート!$E$5&gt;=BY$4),AND(設定シート!$D$6-1/24/60&lt;=BY$3,設定シート!$E$6&gt;=BY$4),AND(設定シート!$D$7-1/24/60&lt;=BY$3,設定シート!$E$7&gt;=BY$4),AND(設定シート!$D$8-1/24/60&lt;=BY$3,設定シート!$E$8&gt;=BY$4)),BY$5,0)</f>
        <v>0</v>
      </c>
      <c r="BZ6" s="53">
        <f>IF(OR(AND(設定シート!$D$5-1/24/60&lt;=BZ$3,設定シート!$E$5&gt;=BZ$4),AND(設定シート!$D$6-1/24/60&lt;=BZ$3,設定シート!$E$6&gt;=BZ$4),AND(設定シート!$D$7-1/24/60&lt;=BZ$3,設定シート!$E$7&gt;=BZ$4),AND(設定シート!$D$8-1/24/60&lt;=BZ$3,設定シート!$E$8&gt;=BZ$4)),BZ$5,0)</f>
        <v>0</v>
      </c>
      <c r="CA6" s="53">
        <f>IF(OR(AND(設定シート!$D$5-1/24/60&lt;=CA$3,設定シート!$E$5&gt;=CA$4),AND(設定シート!$D$6-1/24/60&lt;=CA$3,設定シート!$E$6&gt;=CA$4),AND(設定シート!$D$7-1/24/60&lt;=CA$3,設定シート!$E$7&gt;=CA$4),AND(設定シート!$D$8-1/24/60&lt;=CA$3,設定シート!$E$8&gt;=CA$4)),CA$5,0)</f>
        <v>0</v>
      </c>
      <c r="CB6" s="53">
        <f>IF(OR(AND(設定シート!$D$5-1/24/60&lt;=CB$3,設定シート!$E$5&gt;=CB$4),AND(設定シート!$D$6-1/24/60&lt;=CB$3,設定シート!$E$6&gt;=CB$4),AND(設定シート!$D$7-1/24/60&lt;=CB$3,設定シート!$E$7&gt;=CB$4),AND(設定シート!$D$8-1/24/60&lt;=CB$3,設定シート!$E$8&gt;=CB$4)),CB$5,0)</f>
        <v>0</v>
      </c>
      <c r="CC6" s="53">
        <f>IF(OR(AND(設定シート!$D$5-1/24/60&lt;=CC$3,設定シート!$E$5&gt;=CC$4),AND(設定シート!$D$6-1/24/60&lt;=CC$3,設定シート!$E$6&gt;=CC$4),AND(設定シート!$D$7-1/24/60&lt;=CC$3,設定シート!$E$7&gt;=CC$4),AND(設定シート!$D$8-1/24/60&lt;=CC$3,設定シート!$E$8&gt;=CC$4)),CC$5,0)</f>
        <v>0</v>
      </c>
      <c r="CD6" s="53">
        <f>IF(OR(AND(設定シート!$D$5-1/24/60&lt;=CD$3,設定シート!$E$5&gt;=CD$4),AND(設定シート!$D$6-1/24/60&lt;=CD$3,設定シート!$E$6&gt;=CD$4),AND(設定シート!$D$7-1/24/60&lt;=CD$3,設定シート!$E$7&gt;=CD$4),AND(設定シート!$D$8-1/24/60&lt;=CD$3,設定シート!$E$8&gt;=CD$4)),CD$5,0)</f>
        <v>0</v>
      </c>
      <c r="CE6" s="53">
        <f>IF(OR(AND(設定シート!$D$5-1/24/60&lt;=CE$3,設定シート!$E$5&gt;=CE$4),AND(設定シート!$D$6-1/24/60&lt;=CE$3,設定シート!$E$6&gt;=CE$4),AND(設定シート!$D$7-1/24/60&lt;=CE$3,設定シート!$E$7&gt;=CE$4),AND(設定シート!$D$8-1/24/60&lt;=CE$3,設定シート!$E$8&gt;=CE$4)),CE$5,0)</f>
        <v>0</v>
      </c>
      <c r="CF6" s="53">
        <f>IF(OR(AND(設定シート!$D$5-1/24/60&lt;=CF$3,設定シート!$E$5&gt;=CF$4),AND(設定シート!$D$6-1/24/60&lt;=CF$3,設定シート!$E$6&gt;=CF$4),AND(設定シート!$D$7-1/24/60&lt;=CF$3,設定シート!$E$7&gt;=CF$4),AND(設定シート!$D$8-1/24/60&lt;=CF$3,設定シート!$E$8&gt;=CF$4)),CF$5,0)</f>
        <v>0</v>
      </c>
      <c r="CG6" s="53">
        <f>IF(OR(AND(設定シート!$D$5-1/24/60&lt;=CG$3,設定シート!$E$5&gt;=CG$4),AND(設定シート!$D$6-1/24/60&lt;=CG$3,設定シート!$E$6&gt;=CG$4),AND(設定シート!$D$7-1/24/60&lt;=CG$3,設定シート!$E$7&gt;=CG$4),AND(設定シート!$D$8-1/24/60&lt;=CG$3,設定シート!$E$8&gt;=CG$4)),CG$5,0)</f>
        <v>0</v>
      </c>
      <c r="CH6" s="53">
        <f>IF(OR(AND(設定シート!$D$5-1/24/60&lt;=CH$3,設定シート!$E$5&gt;=CH$4),AND(設定シート!$D$6-1/24/60&lt;=CH$3,設定シート!$E$6&gt;=CH$4),AND(設定シート!$D$7-1/24/60&lt;=CH$3,設定シート!$E$7&gt;=CH$4),AND(設定シート!$D$8-1/24/60&lt;=CH$3,設定シート!$E$8&gt;=CH$4)),CH$5,0)</f>
        <v>0</v>
      </c>
      <c r="CI6" s="53">
        <f>IF(OR(AND(設定シート!$D$5-1/24/60&lt;=CI$3,設定シート!$E$5&gt;=CI$4),AND(設定シート!$D$6-1/24/60&lt;=CI$3,設定シート!$E$6&gt;=CI$4),AND(設定シート!$D$7-1/24/60&lt;=CI$3,設定シート!$E$7&gt;=CI$4),AND(設定シート!$D$8-1/24/60&lt;=CI$3,設定シート!$E$8&gt;=CI$4)),CI$5,0)</f>
        <v>0</v>
      </c>
      <c r="CJ6" s="53">
        <f>IF(OR(AND(設定シート!$D$5-1/24/60&lt;=CJ$3,設定シート!$E$5&gt;=CJ$4),AND(設定シート!$D$6-1/24/60&lt;=CJ$3,設定シート!$E$6&gt;=CJ$4),AND(設定シート!$D$7-1/24/60&lt;=CJ$3,設定シート!$E$7&gt;=CJ$4),AND(設定シート!$D$8-1/24/60&lt;=CJ$3,設定シート!$E$8&gt;=CJ$4)),CJ$5,0)</f>
        <v>0</v>
      </c>
      <c r="CK6" s="53">
        <f>IF(OR(AND(設定シート!$D$5-1/24/60&lt;=CK$3,設定シート!$E$5&gt;=CK$4),AND(設定シート!$D$6-1/24/60&lt;=CK$3,設定シート!$E$6&gt;=CK$4),AND(設定シート!$D$7-1/24/60&lt;=CK$3,設定シート!$E$7&gt;=CK$4),AND(設定シート!$D$8-1/24/60&lt;=CK$3,設定シート!$E$8&gt;=CK$4)),CK$5,0)</f>
        <v>0</v>
      </c>
      <c r="CL6" s="53">
        <f>IF(OR(AND(設定シート!$D$5-1/24/60&lt;=CL$3,設定シート!$E$5&gt;=CL$4),AND(設定シート!$D$6-1/24/60&lt;=CL$3,設定シート!$E$6&gt;=CL$4),AND(設定シート!$D$7-1/24/60&lt;=CL$3,設定シート!$E$7&gt;=CL$4),AND(設定シート!$D$8-1/24/60&lt;=CL$3,設定シート!$E$8&gt;=CL$4)),CL$5,0)</f>
        <v>0</v>
      </c>
      <c r="CM6" s="53">
        <f>IF(OR(AND(設定シート!$D$5-1/24/60&lt;=CM$3,設定シート!$E$5&gt;=CM$4),AND(設定シート!$D$6-1/24/60&lt;=CM$3,設定シート!$E$6&gt;=CM$4),AND(設定シート!$D$7-1/24/60&lt;=CM$3,設定シート!$E$7&gt;=CM$4),AND(設定シート!$D$8-1/24/60&lt;=CM$3,設定シート!$E$8&gt;=CM$4)),CM$5,0)</f>
        <v>0</v>
      </c>
      <c r="CN6" s="53">
        <f>IF(OR(AND(設定シート!$D$5-1/24/60&lt;=CN$3,設定シート!$E$5&gt;=CN$4),AND(設定シート!$D$6-1/24/60&lt;=CN$3,設定シート!$E$6&gt;=CN$4),AND(設定シート!$D$7-1/24/60&lt;=CN$3,設定シート!$E$7&gt;=CN$4),AND(設定シート!$D$8-1/24/60&lt;=CN$3,設定シート!$E$8&gt;=CN$4)),CN$5,0)</f>
        <v>0</v>
      </c>
      <c r="CO6" s="53">
        <f>IF(OR(AND(設定シート!$D$5-1/24/60&lt;=CO$3,設定シート!$E$5&gt;=CO$4),AND(設定シート!$D$6-1/24/60&lt;=CO$3,設定シート!$E$6&gt;=CO$4),AND(設定シート!$D$7-1/24/60&lt;=CO$3,設定シート!$E$7&gt;=CO$4),AND(設定シート!$D$8-1/24/60&lt;=CO$3,設定シート!$E$8&gt;=CO$4)),CO$5,0)</f>
        <v>0</v>
      </c>
      <c r="CP6" s="53">
        <f>IF(OR(AND(設定シート!$D$5-1/24/60&lt;=CP$3,設定シート!$E$5&gt;=CP$4),AND(設定シート!$D$6-1/24/60&lt;=CP$3,設定シート!$E$6&gt;=CP$4),AND(設定シート!$D$7-1/24/60&lt;=CP$3,設定シート!$E$7&gt;=CP$4),AND(設定シート!$D$8-1/24/60&lt;=CP$3,設定シート!$E$8&gt;=CP$4)),CP$5,0)</f>
        <v>0</v>
      </c>
      <c r="CQ6" s="53">
        <f>IF(OR(AND(設定シート!$D$5-1/24/60&lt;=CQ$3,設定シート!$E$5&gt;=CQ$4),AND(設定シート!$D$6-1/24/60&lt;=CQ$3,設定シート!$E$6&gt;=CQ$4),AND(設定シート!$D$7-1/24/60&lt;=CQ$3,設定シート!$E$7&gt;=CQ$4),AND(設定シート!$D$8-1/24/60&lt;=CQ$3,設定シート!$E$8&gt;=CQ$4)),CQ$5,0)</f>
        <v>0</v>
      </c>
      <c r="CR6" s="53">
        <f>IF(OR(AND(設定シート!$D$5-1/24/60&lt;=CR$3,設定シート!$E$5&gt;=CR$4),AND(設定シート!$D$6-1/24/60&lt;=CR$3,設定シート!$E$6&gt;=CR$4),AND(設定シート!$D$7-1/24/60&lt;=CR$3,設定シート!$E$7&gt;=CR$4),AND(設定シート!$D$8-1/24/60&lt;=CR$3,設定シート!$E$8&gt;=CR$4)),CR$5,0)</f>
        <v>0</v>
      </c>
      <c r="CS6" s="53">
        <f>IF(OR(AND(設定シート!$D$5-1/24/60&lt;=CS$3,設定シート!$E$5&gt;=CS$4),AND(設定シート!$D$6-1/24/60&lt;=CS$3,設定シート!$E$6&gt;=CS$4),AND(設定シート!$D$7-1/24/60&lt;=CS$3,設定シート!$E$7&gt;=CS$4),AND(設定シート!$D$8-1/24/60&lt;=CS$3,設定シート!$E$8&gt;=CS$4)),CS$5,0)</f>
        <v>0</v>
      </c>
      <c r="CT6" s="53">
        <f>IF(OR(AND(設定シート!$D$5-1/24/60&lt;=CT$3,設定シート!$E$5&gt;=CT$4),AND(設定シート!$D$6-1/24/60&lt;=CT$3,設定シート!$E$6&gt;=CT$4),AND(設定シート!$D$7-1/24/60&lt;=CT$3,設定シート!$E$7&gt;=CT$4),AND(設定シート!$D$8-1/24/60&lt;=CT$3,設定シート!$E$8&gt;=CT$4)),CT$5,0)</f>
        <v>0</v>
      </c>
      <c r="CU6" s="53">
        <f>IF(OR(AND(設定シート!$D$5-1/24/60&lt;=CU$3,設定シート!$E$5&gt;=CU$4),AND(設定シート!$D$6-1/24/60&lt;=CU$3,設定シート!$E$6&gt;=CU$4),AND(設定シート!$D$7-1/24/60&lt;=CU$3,設定シート!$E$7&gt;=CU$4),AND(設定シート!$D$8-1/24/60&lt;=CU$3,設定シート!$E$8&gt;=CU$4)),CU$5,0)</f>
        <v>0</v>
      </c>
      <c r="CV6" s="53">
        <f>IF(OR(AND(設定シート!$D$5-1/24/60&lt;=CV$3,設定シート!$E$5&gt;=CV$4),AND(設定シート!$D$6-1/24/60&lt;=CV$3,設定シート!$E$6&gt;=CV$4),AND(設定シート!$D$7-1/24/60&lt;=CV$3,設定シート!$E$7&gt;=CV$4),AND(設定シート!$D$8-1/24/60&lt;=CV$3,設定シート!$E$8&gt;=CV$4)),CV$5,0)</f>
        <v>0</v>
      </c>
      <c r="CW6" s="53">
        <f>IF(OR(AND(設定シート!$D$5-1/24/60&lt;=CW$3,設定シート!$E$5&gt;=CW$4),AND(設定シート!$D$6-1/24/60&lt;=CW$3,設定シート!$E$6&gt;=CW$4),AND(設定シート!$D$7-1/24/60&lt;=CW$3,設定シート!$E$7&gt;=CW$4),AND(設定シート!$D$8-1/24/60&lt;=CW$3,設定シート!$E$8&gt;=CW$4)),CW$5,0)</f>
        <v>0</v>
      </c>
      <c r="CX6" s="53">
        <f>IF(OR(AND(設定シート!$D$5-1/24/60&lt;=CX$3,設定シート!$E$5&gt;=CX$4),AND(設定シート!$D$6-1/24/60&lt;=CX$3,設定シート!$E$6&gt;=CX$4),AND(設定シート!$D$7-1/24/60&lt;=CX$3,設定シート!$E$7&gt;=CX$4),AND(設定シート!$D$8-1/24/60&lt;=CX$3,設定シート!$E$8&gt;=CX$4)),CX$5,0)</f>
        <v>0</v>
      </c>
      <c r="CY6" s="53">
        <f>IF(OR(AND(設定シート!$D$5-1/24/60&lt;=CY$3,設定シート!$E$5&gt;=CY$4),AND(設定シート!$D$6-1/24/60&lt;=CY$3,設定シート!$E$6&gt;=CY$4),AND(設定シート!$D$7-1/24/60&lt;=CY$3,設定シート!$E$7&gt;=CY$4),AND(設定シート!$D$8-1/24/60&lt;=CY$3,設定シート!$E$8&gt;=CY$4)),CY$5,0)</f>
        <v>0</v>
      </c>
      <c r="CZ6" s="53">
        <f>IF(OR(AND(設定シート!$D$5-1/24/60&lt;=CZ$3,設定シート!$E$5&gt;=CZ$4),AND(設定シート!$D$6-1/24/60&lt;=CZ$3,設定シート!$E$6&gt;=CZ$4),AND(設定シート!$D$7-1/24/60&lt;=CZ$3,設定シート!$E$7&gt;=CZ$4),AND(設定シート!$D$8-1/24/60&lt;=CZ$3,設定シート!$E$8&gt;=CZ$4)),CZ$5,0)</f>
        <v>0</v>
      </c>
      <c r="DA6" s="53">
        <f>IF(OR(AND(設定シート!$D$5-1/24/60&lt;=DA$3,設定シート!$E$5&gt;=DA$4),AND(設定シート!$D$6-1/24/60&lt;=DA$3,設定シート!$E$6&gt;=DA$4),AND(設定シート!$D$7-1/24/60&lt;=DA$3,設定シート!$E$7&gt;=DA$4),AND(設定シート!$D$8-1/24/60&lt;=DA$3,設定シート!$E$8&gt;=DA$4)),DA$5,0)</f>
        <v>0</v>
      </c>
      <c r="DB6" s="53">
        <f>IF(OR(AND(設定シート!$D$5-1/24/60&lt;=DB$3,設定シート!$E$5&gt;=DB$4),AND(設定シート!$D$6-1/24/60&lt;=DB$3,設定シート!$E$6&gt;=DB$4),AND(設定シート!$D$7-1/24/60&lt;=DB$3,設定シート!$E$7&gt;=DB$4),AND(設定シート!$D$8-1/24/60&lt;=DB$3,設定シート!$E$8&gt;=DB$4)),DB$5,0)</f>
        <v>6.9444444444444441E-3</v>
      </c>
      <c r="DC6" s="53">
        <f>IF(OR(AND(設定シート!$D$5-1/24/60&lt;=DC$3,設定シート!$E$5&gt;=DC$4),AND(設定シート!$D$6-1/24/60&lt;=DC$3,設定シート!$E$6&gt;=DC$4),AND(設定シート!$D$7-1/24/60&lt;=DC$3,設定シート!$E$7&gt;=DC$4),AND(設定シート!$D$8-1/24/60&lt;=DC$3,設定シート!$E$8&gt;=DC$4)),DC$5,0)</f>
        <v>6.9444444444444441E-3</v>
      </c>
      <c r="DD6" s="53">
        <f>IF(OR(AND(設定シート!$D$5-1/24/60&lt;=DD$3,設定シート!$E$5&gt;=DD$4),AND(設定シート!$D$6-1/24/60&lt;=DD$3,設定シート!$E$6&gt;=DD$4),AND(設定シート!$D$7-1/24/60&lt;=DD$3,設定シート!$E$7&gt;=DD$4),AND(設定シート!$D$8-1/24/60&lt;=DD$3,設定シート!$E$8&gt;=DD$4)),DD$5,0)</f>
        <v>6.9444444444444441E-3</v>
      </c>
      <c r="DE6" s="53">
        <f>IF(OR(AND(設定シート!$D$5-1/24/60&lt;=DE$3,設定シート!$E$5&gt;=DE$4),AND(設定シート!$D$6-1/24/60&lt;=DE$3,設定シート!$E$6&gt;=DE$4),AND(設定シート!$D$7-1/24/60&lt;=DE$3,設定シート!$E$7&gt;=DE$4),AND(設定シート!$D$8-1/24/60&lt;=DE$3,設定シート!$E$8&gt;=DE$4)),DE$5,0)</f>
        <v>0</v>
      </c>
      <c r="DF6" s="53">
        <f>IF(OR(AND(設定シート!$D$5-1/24/60&lt;=DF$3,設定シート!$E$5&gt;=DF$4),AND(設定シート!$D$6-1/24/60&lt;=DF$3,設定シート!$E$6&gt;=DF$4),AND(設定シート!$D$7-1/24/60&lt;=DF$3,設定シート!$E$7&gt;=DF$4),AND(設定シート!$D$8-1/24/60&lt;=DF$3,設定シート!$E$8&gt;=DF$4)),DF$5,0)</f>
        <v>0</v>
      </c>
      <c r="DG6" s="53">
        <f>IF(OR(AND(設定シート!$D$5-1/24/60&lt;=DG$3,設定シート!$E$5&gt;=DG$4),AND(設定シート!$D$6-1/24/60&lt;=DG$3,設定シート!$E$6&gt;=DG$4),AND(設定シート!$D$7-1/24/60&lt;=DG$3,設定シート!$E$7&gt;=DG$4),AND(設定シート!$D$8-1/24/60&lt;=DG$3,設定シート!$E$8&gt;=DG$4)),DG$5,0)</f>
        <v>0</v>
      </c>
      <c r="DH6" s="53">
        <f>IF(OR(AND(設定シート!$D$5-1/24/60&lt;=DH$3,設定シート!$E$5&gt;=DH$4),AND(設定シート!$D$6-1/24/60&lt;=DH$3,設定シート!$E$6&gt;=DH$4),AND(設定シート!$D$7-1/24/60&lt;=DH$3,設定シート!$E$7&gt;=DH$4),AND(設定シート!$D$8-1/24/60&lt;=DH$3,設定シート!$E$8&gt;=DH$4)),DH$5,0)</f>
        <v>0</v>
      </c>
      <c r="DI6" s="53">
        <f>IF(OR(AND(設定シート!$D$5-1/24/60&lt;=DI$3,設定シート!$E$5&gt;=DI$4),AND(設定シート!$D$6-1/24/60&lt;=DI$3,設定シート!$E$6&gt;=DI$4),AND(設定シート!$D$7-1/24/60&lt;=DI$3,設定シート!$E$7&gt;=DI$4),AND(設定シート!$D$8-1/24/60&lt;=DI$3,設定シート!$E$8&gt;=DI$4)),DI$5,0)</f>
        <v>0</v>
      </c>
      <c r="DJ6" s="53">
        <f>IF(OR(AND(設定シート!$D$5-1/24/60&lt;=DJ$3,設定シート!$E$5&gt;=DJ$4),AND(設定シート!$D$6-1/24/60&lt;=DJ$3,設定シート!$E$6&gt;=DJ$4),AND(設定シート!$D$7-1/24/60&lt;=DJ$3,設定シート!$E$7&gt;=DJ$4),AND(設定シート!$D$8-1/24/60&lt;=DJ$3,設定シート!$E$8&gt;=DJ$4)),DJ$5,0)</f>
        <v>0</v>
      </c>
      <c r="DK6" s="53">
        <f>IF(OR(AND(設定シート!$D$5-1/24/60&lt;=DK$3,設定シート!$E$5&gt;=DK$4),AND(設定シート!$D$6-1/24/60&lt;=DK$3,設定シート!$E$6&gt;=DK$4),AND(設定シート!$D$7-1/24/60&lt;=DK$3,設定シート!$E$7&gt;=DK$4),AND(設定シート!$D$8-1/24/60&lt;=DK$3,設定シート!$E$8&gt;=DK$4)),DK$5,0)</f>
        <v>0</v>
      </c>
      <c r="DL6" s="53">
        <f>IF(OR(AND(設定シート!$D$5-1/24/60&lt;=DL$3,設定シート!$E$5&gt;=DL$4),AND(設定シート!$D$6-1/24/60&lt;=DL$3,設定シート!$E$6&gt;=DL$4),AND(設定シート!$D$7-1/24/60&lt;=DL$3,設定シート!$E$7&gt;=DL$4),AND(設定シート!$D$8-1/24/60&lt;=DL$3,設定シート!$E$8&gt;=DL$4)),DL$5,0)</f>
        <v>0</v>
      </c>
      <c r="DM6" s="53">
        <f>IF(OR(AND(設定シート!$D$5-1/24/60&lt;=DM$3,設定シート!$E$5&gt;=DM$4),AND(設定シート!$D$6-1/24/60&lt;=DM$3,設定シート!$E$6&gt;=DM$4),AND(設定シート!$D$7-1/24/60&lt;=DM$3,設定シート!$E$7&gt;=DM$4),AND(設定シート!$D$8-1/24/60&lt;=DM$3,設定シート!$E$8&gt;=DM$4)),DM$5,0)</f>
        <v>0</v>
      </c>
      <c r="DN6" s="53">
        <f>IF(OR(AND(設定シート!$D$5-1/24/60&lt;=DN$3,設定シート!$E$5&gt;=DN$4),AND(設定シート!$D$6-1/24/60&lt;=DN$3,設定シート!$E$6&gt;=DN$4),AND(設定シート!$D$7-1/24/60&lt;=DN$3,設定シート!$E$7&gt;=DN$4),AND(設定シート!$D$8-1/24/60&lt;=DN$3,設定シート!$E$8&gt;=DN$4)),DN$5,0)</f>
        <v>0</v>
      </c>
      <c r="DO6" s="53">
        <f>IF(OR(AND(設定シート!$D$5-1/24/60&lt;=DO$3,設定シート!$E$5&gt;=DO$4),AND(設定シート!$D$6-1/24/60&lt;=DO$3,設定シート!$E$6&gt;=DO$4),AND(設定シート!$D$7-1/24/60&lt;=DO$3,設定シート!$E$7&gt;=DO$4),AND(設定シート!$D$8-1/24/60&lt;=DO$3,設定シート!$E$8&gt;=DO$4)),DO$5,0)</f>
        <v>0</v>
      </c>
      <c r="DP6" s="53">
        <f>IF(OR(AND(設定シート!$D$5-1/24/60&lt;=DP$3,設定シート!$E$5&gt;=DP$4),AND(設定シート!$D$6-1/24/60&lt;=DP$3,設定シート!$E$6&gt;=DP$4),AND(設定シート!$D$7-1/24/60&lt;=DP$3,設定シート!$E$7&gt;=DP$4),AND(設定シート!$D$8-1/24/60&lt;=DP$3,設定シート!$E$8&gt;=DP$4)),DP$5,0)</f>
        <v>0</v>
      </c>
      <c r="DQ6" s="53">
        <f>IF(OR(AND(設定シート!$D$5-1/24/60&lt;=DQ$3,設定シート!$E$5&gt;=DQ$4),AND(設定シート!$D$6-1/24/60&lt;=DQ$3,設定シート!$E$6&gt;=DQ$4),AND(設定シート!$D$7-1/24/60&lt;=DQ$3,設定シート!$E$7&gt;=DQ$4),AND(設定シート!$D$8-1/24/60&lt;=DQ$3,設定シート!$E$8&gt;=DQ$4)),DQ$5,0)</f>
        <v>0</v>
      </c>
      <c r="DR6" s="53">
        <f>IF(OR(AND(設定シート!$D$5-1/24/60&lt;=DR$3,設定シート!$E$5&gt;=DR$4),AND(設定シート!$D$6-1/24/60&lt;=DR$3,設定シート!$E$6&gt;=DR$4),AND(設定シート!$D$7-1/24/60&lt;=DR$3,設定シート!$E$7&gt;=DR$4),AND(設定シート!$D$8-1/24/60&lt;=DR$3,設定シート!$E$8&gt;=DR$4)),DR$5,0)</f>
        <v>0</v>
      </c>
      <c r="DS6" s="53">
        <f>IF(OR(AND(設定シート!$D$5-1/24/60&lt;=DS$3,設定シート!$E$5&gt;=DS$4),AND(設定シート!$D$6-1/24/60&lt;=DS$3,設定シート!$E$6&gt;=DS$4),AND(設定シート!$D$7-1/24/60&lt;=DS$3,設定シート!$E$7&gt;=DS$4),AND(設定シート!$D$8-1/24/60&lt;=DS$3,設定シート!$E$8&gt;=DS$4)),DS$5,0)</f>
        <v>0</v>
      </c>
      <c r="DT6" s="53">
        <f>IF(OR(AND(設定シート!$D$5-1/24/60&lt;=DT$3,設定シート!$E$5&gt;=DT$4),AND(設定シート!$D$6-1/24/60&lt;=DT$3,設定シート!$E$6&gt;=DT$4),AND(設定シート!$D$7-1/24/60&lt;=DT$3,設定シート!$E$7&gt;=DT$4),AND(設定シート!$D$8-1/24/60&lt;=DT$3,設定シート!$E$8&gt;=DT$4)),DT$5,0)</f>
        <v>6.9444444444444441E-3</v>
      </c>
      <c r="DU6" s="53">
        <f>IF(OR(AND(設定シート!$D$5-1/24/60&lt;=DU$3,設定シート!$E$5&gt;=DU$4),AND(設定シート!$D$6-1/24/60&lt;=DU$3,設定シート!$E$6&gt;=DU$4),AND(設定シート!$D$7-1/24/60&lt;=DU$3,設定シート!$E$7&gt;=DU$4),AND(設定シート!$D$8-1/24/60&lt;=DU$3,設定シート!$E$8&gt;=DU$4)),DU$5,0)</f>
        <v>6.9444444444444441E-3</v>
      </c>
      <c r="DV6" s="53">
        <f>IF(OR(AND(設定シート!$D$5-1/24/60&lt;=DV$3,設定シート!$E$5&gt;=DV$4),AND(設定シート!$D$6-1/24/60&lt;=DV$3,設定シート!$E$6&gt;=DV$4),AND(設定シート!$D$7-1/24/60&lt;=DV$3,設定シート!$E$7&gt;=DV$4),AND(設定シート!$D$8-1/24/60&lt;=DV$3,設定シート!$E$8&gt;=DV$4)),DV$5,0)</f>
        <v>6.9444444444444441E-3</v>
      </c>
      <c r="DW6" s="53">
        <f>IF(OR(AND(設定シート!$D$5-1/24/60&lt;=DW$3,設定シート!$E$5&gt;=DW$4),AND(設定シート!$D$6-1/24/60&lt;=DW$3,設定シート!$E$6&gt;=DW$4),AND(設定シート!$D$7-1/24/60&lt;=DW$3,設定シート!$E$7&gt;=DW$4),AND(設定シート!$D$8-1/24/60&lt;=DW$3,設定シート!$E$8&gt;=DW$4)),DW$5,0)</f>
        <v>0</v>
      </c>
      <c r="DX6" s="53">
        <f>IF(OR(AND(設定シート!$D$5-1/24/60&lt;=DX$3,設定シート!$E$5&gt;=DX$4),AND(設定シート!$D$6-1/24/60&lt;=DX$3,設定シート!$E$6&gt;=DX$4),AND(設定シート!$D$7-1/24/60&lt;=DX$3,設定シート!$E$7&gt;=DX$4),AND(設定シート!$D$8-1/24/60&lt;=DX$3,設定シート!$E$8&gt;=DX$4)),DX$5,0)</f>
        <v>0</v>
      </c>
      <c r="DY6" s="53">
        <f>IF(OR(AND(設定シート!$D$5-1/24/60&lt;=DY$3,設定シート!$E$5&gt;=DY$4),AND(設定シート!$D$6-1/24/60&lt;=DY$3,設定シート!$E$6&gt;=DY$4),AND(設定シート!$D$7-1/24/60&lt;=DY$3,設定シート!$E$7&gt;=DY$4),AND(設定シート!$D$8-1/24/60&lt;=DY$3,設定シート!$E$8&gt;=DY$4)),DY$5,0)</f>
        <v>0</v>
      </c>
      <c r="DZ6" s="53">
        <f>IF(OR(AND(設定シート!$D$5-1/24/60&lt;=DZ$3,設定シート!$E$5&gt;=DZ$4),AND(設定シート!$D$6-1/24/60&lt;=DZ$3,設定シート!$E$6&gt;=DZ$4),AND(設定シート!$D$7-1/24/60&lt;=DZ$3,設定シート!$E$7&gt;=DZ$4),AND(設定シート!$D$8-1/24/60&lt;=DZ$3,設定シート!$E$8&gt;=DZ$4)),DZ$5,0)</f>
        <v>0</v>
      </c>
      <c r="EA6" s="53">
        <f>IF(OR(AND(設定シート!$D$5-1/24/60&lt;=EA$3,設定シート!$E$5&gt;=EA$4),AND(設定シート!$D$6-1/24/60&lt;=EA$3,設定シート!$E$6&gt;=EA$4),AND(設定シート!$D$7-1/24/60&lt;=EA$3,設定シート!$E$7&gt;=EA$4),AND(設定シート!$D$8-1/24/60&lt;=EA$3,設定シート!$E$8&gt;=EA$4)),EA$5,0)</f>
        <v>0</v>
      </c>
      <c r="EB6" s="53">
        <f>IF(OR(AND(設定シート!$D$5-1/24/60&lt;=EB$3,設定シート!$E$5&gt;=EB$4),AND(設定シート!$D$6-1/24/60&lt;=EB$3,設定シート!$E$6&gt;=EB$4),AND(設定シート!$D$7-1/24/60&lt;=EB$3,設定シート!$E$7&gt;=EB$4),AND(設定シート!$D$8-1/24/60&lt;=EB$3,設定シート!$E$8&gt;=EB$4)),EB$5,0)</f>
        <v>0</v>
      </c>
      <c r="EC6" s="53">
        <f>IF(OR(AND(設定シート!$D$5-1/24/60&lt;=EC$3,設定シート!$E$5&gt;=EC$4),AND(設定シート!$D$6-1/24/60&lt;=EC$3,設定シート!$E$6&gt;=EC$4),AND(設定シート!$D$7-1/24/60&lt;=EC$3,設定シート!$E$7&gt;=EC$4),AND(設定シート!$D$8-1/24/60&lt;=EC$3,設定シート!$E$8&gt;=EC$4)),EC$5,0)</f>
        <v>0</v>
      </c>
      <c r="ED6" s="53">
        <f>IF(OR(AND(設定シート!$D$5-1/24/60&lt;=ED$3,設定シート!$E$5&gt;=ED$4),AND(設定シート!$D$6-1/24/60&lt;=ED$3,設定シート!$E$6&gt;=ED$4),AND(設定シート!$D$7-1/24/60&lt;=ED$3,設定シート!$E$7&gt;=ED$4),AND(設定シート!$D$8-1/24/60&lt;=ED$3,設定シート!$E$8&gt;=ED$4)),ED$5,0)</f>
        <v>0</v>
      </c>
      <c r="EE6" s="53">
        <f>IF(OR(AND(設定シート!$D$5-1/24/60&lt;=EE$3,設定シート!$E$5&gt;=EE$4),AND(設定シート!$D$6-1/24/60&lt;=EE$3,設定シート!$E$6&gt;=EE$4),AND(設定シート!$D$7-1/24/60&lt;=EE$3,設定シート!$E$7&gt;=EE$4),AND(設定シート!$D$8-1/24/60&lt;=EE$3,設定シート!$E$8&gt;=EE$4)),EE$5,0)</f>
        <v>0</v>
      </c>
      <c r="EF6" s="53">
        <f>IF(OR(AND(設定シート!$D$5-1/24/60&lt;=EF$3,設定シート!$E$5&gt;=EF$4),AND(設定シート!$D$6-1/24/60&lt;=EF$3,設定シート!$E$6&gt;=EF$4),AND(設定シート!$D$7-1/24/60&lt;=EF$3,設定シート!$E$7&gt;=EF$4),AND(設定シート!$D$8-1/24/60&lt;=EF$3,設定シート!$E$8&gt;=EF$4)),EF$5,0)</f>
        <v>0</v>
      </c>
      <c r="EG6" s="53">
        <f>IF(OR(AND(設定シート!$D$5-1/24/60&lt;=EG$3,設定シート!$E$5&gt;=EG$4),AND(設定シート!$D$6-1/24/60&lt;=EG$3,設定シート!$E$6&gt;=EG$4),AND(設定シート!$D$7-1/24/60&lt;=EG$3,設定シート!$E$7&gt;=EG$4),AND(設定シート!$D$8-1/24/60&lt;=EG$3,設定シート!$E$8&gt;=EG$4)),EG$5,0)</f>
        <v>0</v>
      </c>
      <c r="EH6" s="53">
        <f>IF(OR(AND(設定シート!$D$5-1/24/60&lt;=EH$3,設定シート!$E$5&gt;=EH$4),AND(設定シート!$D$6-1/24/60&lt;=EH$3,設定シート!$E$6&gt;=EH$4),AND(設定シート!$D$7-1/24/60&lt;=EH$3,設定シート!$E$7&gt;=EH$4),AND(設定シート!$D$8-1/24/60&lt;=EH$3,設定シート!$E$8&gt;=EH$4)),EH$5,0)</f>
        <v>0</v>
      </c>
      <c r="EI6" s="53">
        <f>IF(OR(AND(設定シート!$D$5-1/24/60&lt;=EI$3,設定シート!$E$5&gt;=EI$4),AND(設定シート!$D$6-1/24/60&lt;=EI$3,設定シート!$E$6&gt;=EI$4),AND(設定シート!$D$7-1/24/60&lt;=EI$3,設定シート!$E$7&gt;=EI$4),AND(設定シート!$D$8-1/24/60&lt;=EI$3,設定シート!$E$8&gt;=EI$4)),EI$5,0)</f>
        <v>0</v>
      </c>
      <c r="EJ6" s="53">
        <f>IF(OR(AND(設定シート!$D$5-1/24/60&lt;=EJ$3,設定シート!$E$5&gt;=EJ$4),AND(設定シート!$D$6-1/24/60&lt;=EJ$3,設定シート!$E$6&gt;=EJ$4),AND(設定シート!$D$7-1/24/60&lt;=EJ$3,設定シート!$E$7&gt;=EJ$4),AND(設定シート!$D$8-1/24/60&lt;=EJ$3,設定シート!$E$8&gt;=EJ$4)),EJ$5,0)</f>
        <v>0</v>
      </c>
      <c r="EK6" s="53">
        <f>IF(OR(AND(設定シート!$D$5-1/24/60&lt;=EK$3,設定シート!$E$5&gt;=EK$4),AND(設定シート!$D$6-1/24/60&lt;=EK$3,設定シート!$E$6&gt;=EK$4),AND(設定シート!$D$7-1/24/60&lt;=EK$3,設定シート!$E$7&gt;=EK$4),AND(設定シート!$D$8-1/24/60&lt;=EK$3,設定シート!$E$8&gt;=EK$4)),EK$5,0)</f>
        <v>0</v>
      </c>
      <c r="EL6" s="53">
        <f>IF(OR(AND(設定シート!$D$5-1/24/60&lt;=EL$3,設定シート!$E$5&gt;=EL$4),AND(設定シート!$D$6-1/24/60&lt;=EL$3,設定シート!$E$6&gt;=EL$4),AND(設定シート!$D$7-1/24/60&lt;=EL$3,設定シート!$E$7&gt;=EL$4),AND(設定シート!$D$8-1/24/60&lt;=EL$3,設定シート!$E$8&gt;=EL$4)),EL$5,0)</f>
        <v>0</v>
      </c>
      <c r="EM6" s="53">
        <f>IF(OR(AND(設定シート!$D$5-1/24/60&lt;=EM$3,設定シート!$E$5&gt;=EM$4),AND(設定シート!$D$6-1/24/60&lt;=EM$3,設定シート!$E$6&gt;=EM$4),AND(設定シート!$D$7-1/24/60&lt;=EM$3,設定シート!$E$7&gt;=EM$4),AND(設定シート!$D$8-1/24/60&lt;=EM$3,設定シート!$E$8&gt;=EM$4)),EM$5,0)</f>
        <v>0</v>
      </c>
      <c r="EN6" s="53">
        <f>IF(OR(AND(設定シート!$D$5-1/24/60&lt;=EN$3,設定シート!$E$5&gt;=EN$4),AND(設定シート!$D$6-1/24/60&lt;=EN$3,設定シート!$E$6&gt;=EN$4),AND(設定シート!$D$7-1/24/60&lt;=EN$3,設定シート!$E$7&gt;=EN$4),AND(設定シート!$D$8-1/24/60&lt;=EN$3,設定シート!$E$8&gt;=EN$4)),EN$5,0)</f>
        <v>0</v>
      </c>
      <c r="EO6" s="53">
        <f>IF(OR(AND(設定シート!$D$5-1/24/60&lt;=EO$3,設定シート!$E$5&gt;=EO$4),AND(設定シート!$D$6-1/24/60&lt;=EO$3,設定シート!$E$6&gt;=EO$4),AND(設定シート!$D$7-1/24/60&lt;=EO$3,設定シート!$E$7&gt;=EO$4),AND(設定シート!$D$8-1/24/60&lt;=EO$3,設定シート!$E$8&gt;=EO$4)),EO$5,0)</f>
        <v>0</v>
      </c>
      <c r="EP6" s="53">
        <f>IF(OR(AND(設定シート!$D$5-1/24/60&lt;=EP$3,設定シート!$E$5&gt;=EP$4),AND(設定シート!$D$6-1/24/60&lt;=EP$3,設定シート!$E$6&gt;=EP$4),AND(設定シート!$D$7-1/24/60&lt;=EP$3,設定シート!$E$7&gt;=EP$4),AND(設定シート!$D$8-1/24/60&lt;=EP$3,設定シート!$E$8&gt;=EP$4)),EP$5,0)</f>
        <v>0</v>
      </c>
      <c r="EQ6" s="53">
        <f>IF(OR(AND(設定シート!$D$5-1/24/60&lt;=EQ$3,設定シート!$E$5&gt;=EQ$4),AND(設定シート!$D$6-1/24/60&lt;=EQ$3,設定シート!$E$6&gt;=EQ$4),AND(設定シート!$D$7-1/24/60&lt;=EQ$3,設定シート!$E$7&gt;=EQ$4),AND(設定シート!$D$8-1/24/60&lt;=EQ$3,設定シート!$E$8&gt;=EQ$4)),EQ$5,0)</f>
        <v>0</v>
      </c>
      <c r="ER6" s="53">
        <f>IF(OR(AND(設定シート!$D$5-1/24/60&lt;=ER$3,設定シート!$E$5&gt;=ER$4),AND(設定シート!$D$6-1/24/60&lt;=ER$3,設定シート!$E$6&gt;=ER$4),AND(設定シート!$D$7-1/24/60&lt;=ER$3,設定シート!$E$7&gt;=ER$4),AND(設定シート!$D$8-1/24/60&lt;=ER$3,設定シート!$E$8&gt;=ER$4)),ER$5,0)</f>
        <v>6.9444444444444441E-3</v>
      </c>
      <c r="ES6" s="53">
        <f>IF(OR(AND(設定シート!$D$5-1/24/60&lt;=ES$3,設定シート!$E$5&gt;=ES$4),AND(設定シート!$D$6-1/24/60&lt;=ES$3,設定シート!$E$6&gt;=ES$4),AND(設定シート!$D$7-1/24/60&lt;=ES$3,設定シート!$E$7&gt;=ES$4),AND(設定シート!$D$8-1/24/60&lt;=ES$3,設定シート!$E$8&gt;=ES$4)),ES$5,0)</f>
        <v>6.9444444444444441E-3</v>
      </c>
      <c r="ET6" s="53">
        <f>IF(OR(AND(設定シート!$D$5-1/24/60&lt;=ET$3,設定シート!$E$5&gt;=ET$4),AND(設定シート!$D$6-1/24/60&lt;=ET$3,設定シート!$E$6&gt;=ET$4),AND(設定シート!$D$7-1/24/60&lt;=ET$3,設定シート!$E$7&gt;=ET$4),AND(設定シート!$D$8-1/24/60&lt;=ET$3,設定シート!$E$8&gt;=ET$4)),ET$5,0)</f>
        <v>6.9444444444444441E-3</v>
      </c>
      <c r="EU6" s="53">
        <f>IF(OR(AND(設定シート!$D$5-1/24/60&lt;=EU$3,設定シート!$E$5&gt;=EU$4),AND(設定シート!$D$6-1/24/60&lt;=EU$3,設定シート!$E$6&gt;=EU$4),AND(設定シート!$D$7-1/24/60&lt;=EU$3,設定シート!$E$7&gt;=EU$4),AND(設定シート!$D$8-1/24/60&lt;=EU$3,設定シート!$E$8&gt;=EU$4)),EU$5,0)</f>
        <v>6.9444444444444441E-3</v>
      </c>
      <c r="EV6" s="53">
        <f>IF(OR(AND(設定シート!$D$5-1/24/60&lt;=EV$3,設定シート!$E$5&gt;=EV$4),AND(設定シート!$D$6-1/24/60&lt;=EV$3,設定シート!$E$6&gt;=EV$4),AND(設定シート!$D$7-1/24/60&lt;=EV$3,設定シート!$E$7&gt;=EV$4),AND(設定シート!$D$8-1/24/60&lt;=EV$3,設定シート!$E$8&gt;=EV$4)),EV$5,0)</f>
        <v>6.9444444444444441E-3</v>
      </c>
      <c r="EW6" s="53">
        <f>IF(OR(AND(設定シート!$D$5-1/24/60&lt;=EW$3,設定シート!$E$5&gt;=EW$4),AND(設定シート!$D$6-1/24/60&lt;=EW$3,設定シート!$E$6&gt;=EW$4),AND(設定シート!$D$7-1/24/60&lt;=EW$3,設定シート!$E$7&gt;=EW$4),AND(設定シート!$D$8-1/24/60&lt;=EW$3,設定シート!$E$8&gt;=EW$4)),EW$5,0)</f>
        <v>6.9444444444444441E-3</v>
      </c>
      <c r="EX6" s="53">
        <f>IF(OR(AND(設定シート!$D$5-1/24/60&lt;=EX$3,設定シート!$E$5&gt;=EX$4),AND(設定シート!$D$6-1/24/60&lt;=EX$3,設定シート!$E$6&gt;=EX$4),AND(設定シート!$D$7-1/24/60&lt;=EX$3,設定シート!$E$7&gt;=EX$4),AND(設定シート!$D$8-1/24/60&lt;=EX$3,設定シート!$E$8&gt;=EX$4)),EX$5,0)</f>
        <v>6.9444444444444441E-3</v>
      </c>
      <c r="EY6" s="53">
        <f>IF(OR(AND(設定シート!$D$5-1/24/60&lt;=EY$3,設定シート!$E$5&gt;=EY$4),AND(設定シート!$D$6-1/24/60&lt;=EY$3,設定シート!$E$6&gt;=EY$4),AND(設定シート!$D$7-1/24/60&lt;=EY$3,設定シート!$E$7&gt;=EY$4),AND(設定シート!$D$8-1/24/60&lt;=EY$3,設定シート!$E$8&gt;=EY$4)),EY$5,0)</f>
        <v>6.9444444444444441E-3</v>
      </c>
      <c r="EZ6" s="53">
        <f>IF(OR(AND(設定シート!$D$5-1/24/60&lt;=EZ$3,設定シート!$E$5&gt;=EZ$4),AND(設定シート!$D$6-1/24/60&lt;=EZ$3,設定シート!$E$6&gt;=EZ$4),AND(設定シート!$D$7-1/24/60&lt;=EZ$3,設定シート!$E$7&gt;=EZ$4),AND(設定シート!$D$8-1/24/60&lt;=EZ$3,設定シート!$E$8&gt;=EZ$4)),EZ$5,0)</f>
        <v>6.9444444444444441E-3</v>
      </c>
      <c r="FA6" s="53">
        <f>IF(OR(AND(設定シート!$D$5-1/24/60&lt;=FA$3,設定シート!$E$5&gt;=FA$4),AND(設定シート!$D$6-1/24/60&lt;=FA$3,設定シート!$E$6&gt;=FA$4),AND(設定シート!$D$7-1/24/60&lt;=FA$3,設定シート!$E$7&gt;=FA$4),AND(設定シート!$D$8-1/24/60&lt;=FA$3,設定シート!$E$8&gt;=FA$4)),FA$5,0)</f>
        <v>6.9444444444444441E-3</v>
      </c>
      <c r="FB6" s="53">
        <f>IF(OR(AND(設定シート!$D$5-1/24/60&lt;=FB$3,設定シート!$E$5&gt;=FB$4),AND(設定シート!$D$6-1/24/60&lt;=FB$3,設定シート!$E$6&gt;=FB$4),AND(設定シート!$D$7-1/24/60&lt;=FB$3,設定シート!$E$7&gt;=FB$4),AND(設定シート!$D$8-1/24/60&lt;=FB$3,設定シート!$E$8&gt;=FB$4)),FB$5,0)</f>
        <v>6.9444444444444441E-3</v>
      </c>
      <c r="FC6" s="53">
        <f>IF(OR(AND(設定シート!$D$5-1/24/60&lt;=FC$3,設定シート!$E$5&gt;=FC$4),AND(設定シート!$D$6-1/24/60&lt;=FC$3,設定シート!$E$6&gt;=FC$4),AND(設定シート!$D$7-1/24/60&lt;=FC$3,設定シート!$E$7&gt;=FC$4),AND(設定シート!$D$8-1/24/60&lt;=FC$3,設定シート!$E$8&gt;=FC$4)),FC$5,0)</f>
        <v>6.9444444444444441E-3</v>
      </c>
      <c r="FD6" s="53">
        <f>IF(OR(AND(設定シート!$D$5-1/24/60&lt;=FD$3,設定シート!$E$5&gt;=FD$4),AND(設定シート!$D$6-1/24/60&lt;=FD$3,設定シート!$E$6&gt;=FD$4),AND(設定シート!$D$7-1/24/60&lt;=FD$3,設定シート!$E$7&gt;=FD$4),AND(設定シート!$D$8-1/24/60&lt;=FD$3,設定シート!$E$8&gt;=FD$4)),FD$5,0)</f>
        <v>6.9444444444444441E-3</v>
      </c>
      <c r="FE6" s="53">
        <f>IF(OR(AND(設定シート!$D$5-1/24/60&lt;=FE$3,設定シート!$E$5&gt;=FE$4),AND(設定シート!$D$6-1/24/60&lt;=FE$3,設定シート!$E$6&gt;=FE$4),AND(設定シート!$D$7-1/24/60&lt;=FE$3,設定シート!$E$7&gt;=FE$4),AND(設定シート!$D$8-1/24/60&lt;=FE$3,設定シート!$E$8&gt;=FE$4)),FE$5,0)</f>
        <v>6.9444444444444441E-3</v>
      </c>
      <c r="FF6" s="53">
        <f>IF(OR(AND(設定シート!$D$5-1/24/60&lt;=FF$3,設定シート!$E$5&gt;=FF$4),AND(設定シート!$D$6-1/24/60&lt;=FF$3,設定シート!$E$6&gt;=FF$4),AND(設定シート!$D$7-1/24/60&lt;=FF$3,設定シート!$E$7&gt;=FF$4),AND(設定シート!$D$8-1/24/60&lt;=FF$3,設定シート!$E$8&gt;=FF$4)),FF$5,0)</f>
        <v>6.9444444444444441E-3</v>
      </c>
      <c r="FG6" s="53">
        <f>IF(OR(AND(設定シート!$D$5-1/24/60&lt;=FG$3,設定シート!$E$5&gt;=FG$4),AND(設定シート!$D$6-1/24/60&lt;=FG$3,設定シート!$E$6&gt;=FG$4),AND(設定シート!$D$7-1/24/60&lt;=FG$3,設定シート!$E$7&gt;=FG$4),AND(設定シート!$D$8-1/24/60&lt;=FG$3,設定シート!$E$8&gt;=FG$4)),FG$5,0)</f>
        <v>6.9444444444444441E-3</v>
      </c>
      <c r="FH6" s="53">
        <f>IF(OR(AND(設定シート!$D$5-1/24/60&lt;=FH$3,設定シート!$E$5&gt;=FH$4),AND(設定シート!$D$6-1/24/60&lt;=FH$3,設定シート!$E$6&gt;=FH$4),AND(設定シート!$D$7-1/24/60&lt;=FH$3,設定シート!$E$7&gt;=FH$4),AND(設定シート!$D$8-1/24/60&lt;=FH$3,設定シート!$E$8&gt;=FH$4)),FH$5,0)</f>
        <v>6.9444444444444441E-3</v>
      </c>
      <c r="FI6" s="53">
        <f>IF(OR(AND(設定シート!$D$5-1/24/60&lt;=FI$3,設定シート!$E$5&gt;=FI$4),AND(設定シート!$D$6-1/24/60&lt;=FI$3,設定シート!$E$6&gt;=FI$4),AND(設定シート!$D$7-1/24/60&lt;=FI$3,設定シート!$E$7&gt;=FI$4),AND(設定シート!$D$8-1/24/60&lt;=FI$3,設定シート!$E$8&gt;=FI$4)),FI$5,0)</f>
        <v>6.9444444444444441E-3</v>
      </c>
    </row>
    <row r="7" spans="1:176" s="51" customFormat="1" ht="15" customHeight="1">
      <c r="A7" s="11"/>
      <c r="B7" s="106"/>
      <c r="C7" s="108"/>
      <c r="D7" s="108"/>
      <c r="E7" s="112"/>
      <c r="F7" s="113"/>
      <c r="G7" s="113"/>
      <c r="H7" s="114"/>
      <c r="I7" s="3" t="s">
        <v>7</v>
      </c>
      <c r="J7" s="3" t="s">
        <v>8</v>
      </c>
      <c r="K7" s="3" t="s">
        <v>7</v>
      </c>
      <c r="L7" s="3" t="s">
        <v>8</v>
      </c>
      <c r="M7" s="116"/>
      <c r="N7" s="116"/>
      <c r="O7" s="116"/>
      <c r="P7" s="116"/>
      <c r="Q7" s="120"/>
      <c r="R7" s="121"/>
      <c r="S7" s="121"/>
      <c r="T7" s="121"/>
      <c r="U7" s="122"/>
      <c r="V7" s="50" t="s">
        <v>28</v>
      </c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 t="s">
        <v>23</v>
      </c>
      <c r="FK7" s="50" t="s">
        <v>24</v>
      </c>
      <c r="FL7" s="50" t="s">
        <v>25</v>
      </c>
      <c r="FM7" s="50" t="s">
        <v>26</v>
      </c>
      <c r="FN7" s="50" t="s">
        <v>27</v>
      </c>
    </row>
    <row r="8" spans="1:176" s="51" customFormat="1" ht="22.5" customHeight="1">
      <c r="A8" s="11"/>
      <c r="B8" s="7">
        <f>C4</f>
        <v>0</v>
      </c>
      <c r="C8" s="6" t="str">
        <f t="shared" ref="C8:C38" si="6">TEXT(B8,"aaa")</f>
        <v>土</v>
      </c>
      <c r="D8" s="34"/>
      <c r="E8" s="123"/>
      <c r="F8" s="124"/>
      <c r="G8" s="124"/>
      <c r="H8" s="125"/>
      <c r="I8" s="34"/>
      <c r="J8" s="34"/>
      <c r="K8" s="34"/>
      <c r="L8" s="34"/>
      <c r="M8" s="10" t="str">
        <f t="shared" ref="M8:M38" si="7">IF(OR($I8="",$J8=""),"",(IF($FJ8="",$FK8,IF($FK8&gt;$FJ8,$FK8-$FJ8,""))))</f>
        <v/>
      </c>
      <c r="N8" s="10" t="str">
        <f t="shared" ref="N8:N38" si="8">IF($FL8&lt;=0,"",IF($O8="",$FL8/24,IF($FL8/24-$O8&gt;1/24/7,$FL8/24-$O8,"")))</f>
        <v/>
      </c>
      <c r="O8" s="10" t="str">
        <f t="shared" ref="O8:O38" si="9">IF($FM8&gt;0,$FM8/24,"")</f>
        <v/>
      </c>
      <c r="P8" s="10" t="str">
        <f t="shared" ref="P8:P38" si="10">IF($FN8&lt;&gt;0,$FN8/24,IF($D8="×",8/24,""))</f>
        <v/>
      </c>
      <c r="Q8" s="126"/>
      <c r="R8" s="127"/>
      <c r="S8" s="127"/>
      <c r="T8" s="127"/>
      <c r="U8" s="128"/>
      <c r="V8" s="52">
        <f t="shared" ref="V8:V15" si="11">IF(ISERROR(IF($J8="",0,IF(AND($K8-1/24/60&lt;=V$3,$L8&gt;=V$4),V$5,IF(AND($I8-1/24/60&lt;=V$3,$J8&gt;=V$4),V$6,0)))),0,IF($J8="",0,IF(AND($K8-1/24/60&lt;=V$3,$L8&gt;=V$4),V$5,IF(AND($I8-1/24/60&lt;=V$3,$J8&gt;=V$4),V$6,0))))</f>
        <v>0</v>
      </c>
      <c r="W8" s="52">
        <f t="shared" ref="W8:CH11" si="12">IF(ISERROR(IF($J8="",0,IF(AND($K8-1/24/60&lt;=W$3,$L8&gt;=W$4),W$5,IF(AND($I8-1/24/60&lt;=W$3,$J8&gt;=W$4),W$6,0)))),0,IF($J8="",0,IF(AND($K8-1/24/60&lt;=W$3,$L8&gt;=W$4),W$5,IF(AND($I8-1/24/60&lt;=W$3,$J8&gt;=W$4),W$6,0))))</f>
        <v>0</v>
      </c>
      <c r="X8" s="52">
        <f t="shared" si="12"/>
        <v>0</v>
      </c>
      <c r="Y8" s="52">
        <f t="shared" si="12"/>
        <v>0</v>
      </c>
      <c r="Z8" s="52">
        <f t="shared" si="12"/>
        <v>0</v>
      </c>
      <c r="AA8" s="52">
        <f t="shared" si="12"/>
        <v>0</v>
      </c>
      <c r="AB8" s="52">
        <f t="shared" si="12"/>
        <v>0</v>
      </c>
      <c r="AC8" s="52">
        <f t="shared" si="12"/>
        <v>0</v>
      </c>
      <c r="AD8" s="52">
        <f t="shared" si="12"/>
        <v>0</v>
      </c>
      <c r="AE8" s="52">
        <f t="shared" si="12"/>
        <v>0</v>
      </c>
      <c r="AF8" s="52">
        <f t="shared" si="12"/>
        <v>0</v>
      </c>
      <c r="AG8" s="52">
        <f t="shared" si="12"/>
        <v>0</v>
      </c>
      <c r="AH8" s="52">
        <f t="shared" si="12"/>
        <v>0</v>
      </c>
      <c r="AI8" s="52">
        <f t="shared" si="12"/>
        <v>0</v>
      </c>
      <c r="AJ8" s="52">
        <f t="shared" si="12"/>
        <v>0</v>
      </c>
      <c r="AK8" s="52">
        <f t="shared" si="12"/>
        <v>0</v>
      </c>
      <c r="AL8" s="52">
        <f t="shared" si="12"/>
        <v>0</v>
      </c>
      <c r="AM8" s="52">
        <f t="shared" si="12"/>
        <v>0</v>
      </c>
      <c r="AN8" s="52">
        <f t="shared" si="12"/>
        <v>0</v>
      </c>
      <c r="AO8" s="52">
        <f t="shared" si="12"/>
        <v>0</v>
      </c>
      <c r="AP8" s="52">
        <f t="shared" si="12"/>
        <v>0</v>
      </c>
      <c r="AQ8" s="52">
        <f t="shared" si="12"/>
        <v>0</v>
      </c>
      <c r="AR8" s="52">
        <f t="shared" si="12"/>
        <v>0</v>
      </c>
      <c r="AS8" s="52">
        <f t="shared" si="12"/>
        <v>0</v>
      </c>
      <c r="AT8" s="52">
        <f t="shared" si="12"/>
        <v>0</v>
      </c>
      <c r="AU8" s="52">
        <f t="shared" si="12"/>
        <v>0</v>
      </c>
      <c r="AV8" s="52">
        <f t="shared" si="12"/>
        <v>0</v>
      </c>
      <c r="AW8" s="52">
        <f t="shared" si="12"/>
        <v>0</v>
      </c>
      <c r="AX8" s="52">
        <f t="shared" si="12"/>
        <v>0</v>
      </c>
      <c r="AY8" s="52">
        <f t="shared" si="12"/>
        <v>0</v>
      </c>
      <c r="AZ8" s="52">
        <f t="shared" si="12"/>
        <v>0</v>
      </c>
      <c r="BA8" s="52">
        <f t="shared" si="12"/>
        <v>0</v>
      </c>
      <c r="BB8" s="52">
        <f t="shared" si="12"/>
        <v>0</v>
      </c>
      <c r="BC8" s="52">
        <f t="shared" si="12"/>
        <v>0</v>
      </c>
      <c r="BD8" s="52">
        <f t="shared" si="12"/>
        <v>0</v>
      </c>
      <c r="BE8" s="52">
        <f t="shared" si="12"/>
        <v>0</v>
      </c>
      <c r="BF8" s="52">
        <f t="shared" si="12"/>
        <v>0</v>
      </c>
      <c r="BG8" s="52">
        <f t="shared" si="12"/>
        <v>0</v>
      </c>
      <c r="BH8" s="52">
        <f t="shared" si="12"/>
        <v>0</v>
      </c>
      <c r="BI8" s="52">
        <f t="shared" si="12"/>
        <v>0</v>
      </c>
      <c r="BJ8" s="52">
        <f t="shared" si="12"/>
        <v>0</v>
      </c>
      <c r="BK8" s="52">
        <f t="shared" si="12"/>
        <v>0</v>
      </c>
      <c r="BL8" s="52">
        <f t="shared" si="12"/>
        <v>0</v>
      </c>
      <c r="BM8" s="52">
        <f t="shared" si="12"/>
        <v>0</v>
      </c>
      <c r="BN8" s="52">
        <f t="shared" si="12"/>
        <v>0</v>
      </c>
      <c r="BO8" s="52">
        <f t="shared" si="12"/>
        <v>0</v>
      </c>
      <c r="BP8" s="52">
        <f t="shared" si="12"/>
        <v>0</v>
      </c>
      <c r="BQ8" s="52">
        <f t="shared" si="12"/>
        <v>0</v>
      </c>
      <c r="BR8" s="52">
        <f t="shared" si="12"/>
        <v>0</v>
      </c>
      <c r="BS8" s="52">
        <f t="shared" si="12"/>
        <v>0</v>
      </c>
      <c r="BT8" s="52">
        <f t="shared" si="12"/>
        <v>0</v>
      </c>
      <c r="BU8" s="52">
        <f t="shared" si="12"/>
        <v>0</v>
      </c>
      <c r="BV8" s="52">
        <f t="shared" si="12"/>
        <v>0</v>
      </c>
      <c r="BW8" s="52">
        <f t="shared" si="12"/>
        <v>0</v>
      </c>
      <c r="BX8" s="52">
        <f t="shared" si="12"/>
        <v>0</v>
      </c>
      <c r="BY8" s="52">
        <f t="shared" si="12"/>
        <v>0</v>
      </c>
      <c r="BZ8" s="52">
        <f t="shared" si="12"/>
        <v>0</v>
      </c>
      <c r="CA8" s="52">
        <f t="shared" si="12"/>
        <v>0</v>
      </c>
      <c r="CB8" s="52">
        <f t="shared" si="12"/>
        <v>0</v>
      </c>
      <c r="CC8" s="52">
        <f t="shared" si="12"/>
        <v>0</v>
      </c>
      <c r="CD8" s="52">
        <f t="shared" si="12"/>
        <v>0</v>
      </c>
      <c r="CE8" s="52">
        <f t="shared" si="12"/>
        <v>0</v>
      </c>
      <c r="CF8" s="52">
        <f t="shared" si="12"/>
        <v>0</v>
      </c>
      <c r="CG8" s="52">
        <f t="shared" si="12"/>
        <v>0</v>
      </c>
      <c r="CH8" s="52">
        <f t="shared" si="12"/>
        <v>0</v>
      </c>
      <c r="CI8" s="52">
        <f t="shared" ref="CI8:ET11" si="13">IF(ISERROR(IF($J8="",0,IF(AND($K8-1/24/60&lt;=CI$3,$L8&gt;=CI$4),CI$5,IF(AND($I8-1/24/60&lt;=CI$3,$J8&gt;=CI$4),CI$6,0)))),0,IF($J8="",0,IF(AND($K8-1/24/60&lt;=CI$3,$L8&gt;=CI$4),CI$5,IF(AND($I8-1/24/60&lt;=CI$3,$J8&gt;=CI$4),CI$6,0))))</f>
        <v>0</v>
      </c>
      <c r="CJ8" s="52">
        <f t="shared" si="13"/>
        <v>0</v>
      </c>
      <c r="CK8" s="52">
        <f t="shared" si="13"/>
        <v>0</v>
      </c>
      <c r="CL8" s="52">
        <f t="shared" si="13"/>
        <v>0</v>
      </c>
      <c r="CM8" s="52">
        <f t="shared" si="13"/>
        <v>0</v>
      </c>
      <c r="CN8" s="52">
        <f t="shared" si="13"/>
        <v>0</v>
      </c>
      <c r="CO8" s="52">
        <f t="shared" si="13"/>
        <v>0</v>
      </c>
      <c r="CP8" s="52">
        <f t="shared" si="13"/>
        <v>0</v>
      </c>
      <c r="CQ8" s="52">
        <f t="shared" si="13"/>
        <v>0</v>
      </c>
      <c r="CR8" s="52">
        <f t="shared" si="13"/>
        <v>0</v>
      </c>
      <c r="CS8" s="52">
        <f t="shared" si="13"/>
        <v>0</v>
      </c>
      <c r="CT8" s="52">
        <f t="shared" si="13"/>
        <v>0</v>
      </c>
      <c r="CU8" s="52">
        <f t="shared" si="13"/>
        <v>0</v>
      </c>
      <c r="CV8" s="52">
        <f t="shared" si="13"/>
        <v>0</v>
      </c>
      <c r="CW8" s="52">
        <f t="shared" si="13"/>
        <v>0</v>
      </c>
      <c r="CX8" s="52">
        <f t="shared" si="13"/>
        <v>0</v>
      </c>
      <c r="CY8" s="52">
        <f t="shared" si="13"/>
        <v>0</v>
      </c>
      <c r="CZ8" s="52">
        <f t="shared" si="13"/>
        <v>0</v>
      </c>
      <c r="DA8" s="52">
        <f t="shared" si="13"/>
        <v>0</v>
      </c>
      <c r="DB8" s="52">
        <f t="shared" si="13"/>
        <v>0</v>
      </c>
      <c r="DC8" s="52">
        <f t="shared" si="13"/>
        <v>0</v>
      </c>
      <c r="DD8" s="52">
        <f t="shared" si="13"/>
        <v>0</v>
      </c>
      <c r="DE8" s="52">
        <f t="shared" si="13"/>
        <v>0</v>
      </c>
      <c r="DF8" s="52">
        <f t="shared" si="13"/>
        <v>0</v>
      </c>
      <c r="DG8" s="52">
        <f t="shared" si="13"/>
        <v>0</v>
      </c>
      <c r="DH8" s="52">
        <f t="shared" si="13"/>
        <v>0</v>
      </c>
      <c r="DI8" s="52">
        <f t="shared" si="13"/>
        <v>0</v>
      </c>
      <c r="DJ8" s="52">
        <f t="shared" si="13"/>
        <v>0</v>
      </c>
      <c r="DK8" s="52">
        <f t="shared" si="13"/>
        <v>0</v>
      </c>
      <c r="DL8" s="52">
        <f t="shared" si="13"/>
        <v>0</v>
      </c>
      <c r="DM8" s="52">
        <f t="shared" si="13"/>
        <v>0</v>
      </c>
      <c r="DN8" s="52">
        <f t="shared" si="13"/>
        <v>0</v>
      </c>
      <c r="DO8" s="52">
        <f t="shared" si="13"/>
        <v>0</v>
      </c>
      <c r="DP8" s="52">
        <f t="shared" si="13"/>
        <v>0</v>
      </c>
      <c r="DQ8" s="52">
        <f t="shared" si="13"/>
        <v>0</v>
      </c>
      <c r="DR8" s="52">
        <f t="shared" si="13"/>
        <v>0</v>
      </c>
      <c r="DS8" s="52">
        <f t="shared" si="13"/>
        <v>0</v>
      </c>
      <c r="DT8" s="52">
        <f t="shared" si="13"/>
        <v>0</v>
      </c>
      <c r="DU8" s="52">
        <f t="shared" si="13"/>
        <v>0</v>
      </c>
      <c r="DV8" s="52">
        <f t="shared" si="13"/>
        <v>0</v>
      </c>
      <c r="DW8" s="52">
        <f t="shared" si="13"/>
        <v>0</v>
      </c>
      <c r="DX8" s="52">
        <f t="shared" si="13"/>
        <v>0</v>
      </c>
      <c r="DY8" s="52">
        <f t="shared" si="13"/>
        <v>0</v>
      </c>
      <c r="DZ8" s="52">
        <f t="shared" si="13"/>
        <v>0</v>
      </c>
      <c r="EA8" s="52">
        <f t="shared" si="13"/>
        <v>0</v>
      </c>
      <c r="EB8" s="52">
        <f t="shared" si="13"/>
        <v>0</v>
      </c>
      <c r="EC8" s="52">
        <f t="shared" si="13"/>
        <v>0</v>
      </c>
      <c r="ED8" s="52">
        <f t="shared" si="13"/>
        <v>0</v>
      </c>
      <c r="EE8" s="52">
        <f t="shared" si="13"/>
        <v>0</v>
      </c>
      <c r="EF8" s="52">
        <f t="shared" si="13"/>
        <v>0</v>
      </c>
      <c r="EG8" s="52">
        <f t="shared" si="13"/>
        <v>0</v>
      </c>
      <c r="EH8" s="52">
        <f t="shared" si="13"/>
        <v>0</v>
      </c>
      <c r="EI8" s="52">
        <f t="shared" si="13"/>
        <v>0</v>
      </c>
      <c r="EJ8" s="52">
        <f t="shared" si="13"/>
        <v>0</v>
      </c>
      <c r="EK8" s="52">
        <f t="shared" si="13"/>
        <v>0</v>
      </c>
      <c r="EL8" s="52">
        <f t="shared" si="13"/>
        <v>0</v>
      </c>
      <c r="EM8" s="52">
        <f t="shared" si="13"/>
        <v>0</v>
      </c>
      <c r="EN8" s="52">
        <f t="shared" si="13"/>
        <v>0</v>
      </c>
      <c r="EO8" s="52">
        <f t="shared" si="13"/>
        <v>0</v>
      </c>
      <c r="EP8" s="52">
        <f t="shared" si="13"/>
        <v>0</v>
      </c>
      <c r="EQ8" s="52">
        <f t="shared" si="13"/>
        <v>0</v>
      </c>
      <c r="ER8" s="52">
        <f t="shared" si="13"/>
        <v>0</v>
      </c>
      <c r="ES8" s="52">
        <f t="shared" si="13"/>
        <v>0</v>
      </c>
      <c r="ET8" s="52">
        <f t="shared" si="13"/>
        <v>0</v>
      </c>
      <c r="EU8" s="52">
        <f t="shared" ref="EU8:FI23" si="14">IF(ISERROR(IF($J8="",0,IF(AND($K8-1/24/60&lt;=EU$3,$L8&gt;=EU$4),EU$5,IF(AND($I8-1/24/60&lt;=EU$3,$J8&gt;=EU$4),EU$6,0)))),0,IF($J8="",0,IF(AND($K8-1/24/60&lt;=EU$3,$L8&gt;=EU$4),EU$5,IF(AND($I8-1/24/60&lt;=EU$3,$J8&gt;=EU$4),EU$6,0))))</f>
        <v>0</v>
      </c>
      <c r="EV8" s="52">
        <f t="shared" si="14"/>
        <v>0</v>
      </c>
      <c r="EW8" s="52">
        <f t="shared" si="14"/>
        <v>0</v>
      </c>
      <c r="EX8" s="52">
        <f t="shared" si="14"/>
        <v>0</v>
      </c>
      <c r="EY8" s="52">
        <f t="shared" si="14"/>
        <v>0</v>
      </c>
      <c r="EZ8" s="52">
        <f t="shared" si="14"/>
        <v>0</v>
      </c>
      <c r="FA8" s="52">
        <f t="shared" si="14"/>
        <v>0</v>
      </c>
      <c r="FB8" s="52">
        <f t="shared" si="14"/>
        <v>0</v>
      </c>
      <c r="FC8" s="52">
        <f t="shared" si="14"/>
        <v>0</v>
      </c>
      <c r="FD8" s="52">
        <f t="shared" si="14"/>
        <v>0</v>
      </c>
      <c r="FE8" s="52">
        <f t="shared" si="14"/>
        <v>0</v>
      </c>
      <c r="FF8" s="52">
        <f t="shared" si="14"/>
        <v>0</v>
      </c>
      <c r="FG8" s="52">
        <f t="shared" si="14"/>
        <v>0</v>
      </c>
      <c r="FH8" s="52">
        <f t="shared" si="14"/>
        <v>0</v>
      </c>
      <c r="FI8" s="52">
        <f t="shared" si="14"/>
        <v>0</v>
      </c>
      <c r="FJ8" s="52">
        <f t="shared" ref="FJ8:FJ38" si="15">SUM(V8:FI8)</f>
        <v>0</v>
      </c>
      <c r="FK8" s="52">
        <f t="shared" ref="FK8:FK38" si="16">IF($J8="",0,IF(ISERROR(IF($J8&lt;=$I8,($J8+$FK$5)-$I8,$J8-$I8)),0,IF($J8&lt;=$I8,($J8+$FK$5)-$I8,$J8-$I8)))</f>
        <v>0</v>
      </c>
      <c r="FL8" s="52">
        <f t="shared" ref="FL8:FL38" si="17">IF($J8="",0,IF(ISERROR(IF(($FK8-$FJ8)*24&gt;8,($FK8-$FJ8)*24-8,0)),0,IF(($FK8-$FJ8)*24&gt;8,($FK8-$FJ8)*24-8,0)))</f>
        <v>0</v>
      </c>
      <c r="FM8" s="52">
        <f t="shared" ref="FM8:FM38" si="18">IF($J8="",0,IF($J8&gt;=$FM$5,IF($I8&gt;=$FM$5,IF(ISERROR(ROUND(($J8-$I8-SUM(DT8:FI8))*24,4)),0,ROUND(($J8-$I8-SUM(DT8:FI8))*24,4)),IF(ISERROR(ROUND(($J8-$FM$5-SUM(DT8:FI8))*24,4)),0,ROUND(($J8-$FM$5-SUM(DT8:FI8))*24,4))),0))</f>
        <v>0</v>
      </c>
      <c r="FN8" s="52">
        <f t="shared" ref="FN8:FN38" si="19">IF($D8="×",8,IF(OR($C8="土",$C8="日",$D8="★",$J8=""),0,IF(ISERROR(IF(($FK8-$FJ8)*24&lt;8,ROUND(8-($FK8-$FJ8)*24,4),0)),0,IF(($FK8-$FJ8)*24&lt;8,ROUND(8-($FK8-$FJ8)*24,4),0))))</f>
        <v>0</v>
      </c>
      <c r="FO8" s="54"/>
      <c r="FP8" s="54"/>
      <c r="FQ8" s="54"/>
      <c r="FR8" s="54"/>
      <c r="FS8" s="54"/>
      <c r="FT8" s="54"/>
    </row>
    <row r="9" spans="1:176" s="51" customFormat="1" ht="22.5" customHeight="1">
      <c r="A9" s="11"/>
      <c r="B9" s="7">
        <f t="shared" ref="B9:B22" si="20">B8+1</f>
        <v>1</v>
      </c>
      <c r="C9" s="6" t="str">
        <f t="shared" si="6"/>
        <v>日</v>
      </c>
      <c r="D9" s="34"/>
      <c r="E9" s="123"/>
      <c r="F9" s="124"/>
      <c r="G9" s="124"/>
      <c r="H9" s="125"/>
      <c r="I9" s="34"/>
      <c r="J9" s="34"/>
      <c r="K9" s="34"/>
      <c r="L9" s="34"/>
      <c r="M9" s="10" t="str">
        <f t="shared" si="7"/>
        <v/>
      </c>
      <c r="N9" s="10" t="str">
        <f t="shared" si="8"/>
        <v/>
      </c>
      <c r="O9" s="10" t="str">
        <f t="shared" si="9"/>
        <v/>
      </c>
      <c r="P9" s="10" t="str">
        <f t="shared" si="10"/>
        <v/>
      </c>
      <c r="Q9" s="126"/>
      <c r="R9" s="127"/>
      <c r="S9" s="127"/>
      <c r="T9" s="127"/>
      <c r="U9" s="128"/>
      <c r="V9" s="52">
        <f t="shared" si="11"/>
        <v>0</v>
      </c>
      <c r="W9" s="52">
        <f t="shared" si="12"/>
        <v>0</v>
      </c>
      <c r="X9" s="52">
        <f t="shared" si="12"/>
        <v>0</v>
      </c>
      <c r="Y9" s="52">
        <f t="shared" si="12"/>
        <v>0</v>
      </c>
      <c r="Z9" s="52">
        <f t="shared" si="12"/>
        <v>0</v>
      </c>
      <c r="AA9" s="52">
        <f t="shared" si="12"/>
        <v>0</v>
      </c>
      <c r="AB9" s="52">
        <f t="shared" si="12"/>
        <v>0</v>
      </c>
      <c r="AC9" s="52">
        <f t="shared" si="12"/>
        <v>0</v>
      </c>
      <c r="AD9" s="52">
        <f t="shared" si="12"/>
        <v>0</v>
      </c>
      <c r="AE9" s="52">
        <f t="shared" si="12"/>
        <v>0</v>
      </c>
      <c r="AF9" s="52">
        <f t="shared" si="12"/>
        <v>0</v>
      </c>
      <c r="AG9" s="52">
        <f t="shared" si="12"/>
        <v>0</v>
      </c>
      <c r="AH9" s="52">
        <f t="shared" si="12"/>
        <v>0</v>
      </c>
      <c r="AI9" s="52">
        <f t="shared" si="12"/>
        <v>0</v>
      </c>
      <c r="AJ9" s="52">
        <f t="shared" si="12"/>
        <v>0</v>
      </c>
      <c r="AK9" s="52">
        <f t="shared" si="12"/>
        <v>0</v>
      </c>
      <c r="AL9" s="52">
        <f t="shared" si="12"/>
        <v>0</v>
      </c>
      <c r="AM9" s="52">
        <f t="shared" si="12"/>
        <v>0</v>
      </c>
      <c r="AN9" s="52">
        <f t="shared" si="12"/>
        <v>0</v>
      </c>
      <c r="AO9" s="52">
        <f t="shared" si="12"/>
        <v>0</v>
      </c>
      <c r="AP9" s="52">
        <f t="shared" si="12"/>
        <v>0</v>
      </c>
      <c r="AQ9" s="52">
        <f t="shared" si="12"/>
        <v>0</v>
      </c>
      <c r="AR9" s="52">
        <f t="shared" si="12"/>
        <v>0</v>
      </c>
      <c r="AS9" s="52">
        <f t="shared" si="12"/>
        <v>0</v>
      </c>
      <c r="AT9" s="52">
        <f t="shared" si="12"/>
        <v>0</v>
      </c>
      <c r="AU9" s="52">
        <f t="shared" si="12"/>
        <v>0</v>
      </c>
      <c r="AV9" s="52">
        <f t="shared" si="12"/>
        <v>0</v>
      </c>
      <c r="AW9" s="52">
        <f t="shared" si="12"/>
        <v>0</v>
      </c>
      <c r="AX9" s="52">
        <f t="shared" si="12"/>
        <v>0</v>
      </c>
      <c r="AY9" s="52">
        <f t="shared" si="12"/>
        <v>0</v>
      </c>
      <c r="AZ9" s="52">
        <f t="shared" si="12"/>
        <v>0</v>
      </c>
      <c r="BA9" s="52">
        <f t="shared" si="12"/>
        <v>0</v>
      </c>
      <c r="BB9" s="52">
        <f t="shared" si="12"/>
        <v>0</v>
      </c>
      <c r="BC9" s="52">
        <f t="shared" si="12"/>
        <v>0</v>
      </c>
      <c r="BD9" s="52">
        <f t="shared" si="12"/>
        <v>0</v>
      </c>
      <c r="BE9" s="52">
        <f t="shared" si="12"/>
        <v>0</v>
      </c>
      <c r="BF9" s="52">
        <f t="shared" si="12"/>
        <v>0</v>
      </c>
      <c r="BG9" s="52">
        <f t="shared" si="12"/>
        <v>0</v>
      </c>
      <c r="BH9" s="52">
        <f t="shared" si="12"/>
        <v>0</v>
      </c>
      <c r="BI9" s="52">
        <f t="shared" si="12"/>
        <v>0</v>
      </c>
      <c r="BJ9" s="52">
        <f t="shared" si="12"/>
        <v>0</v>
      </c>
      <c r="BK9" s="52">
        <f t="shared" si="12"/>
        <v>0</v>
      </c>
      <c r="BL9" s="52">
        <f t="shared" si="12"/>
        <v>0</v>
      </c>
      <c r="BM9" s="52">
        <f t="shared" si="12"/>
        <v>0</v>
      </c>
      <c r="BN9" s="52">
        <f t="shared" si="12"/>
        <v>0</v>
      </c>
      <c r="BO9" s="52">
        <f t="shared" si="12"/>
        <v>0</v>
      </c>
      <c r="BP9" s="52">
        <f t="shared" si="12"/>
        <v>0</v>
      </c>
      <c r="BQ9" s="52">
        <f t="shared" si="12"/>
        <v>0</v>
      </c>
      <c r="BR9" s="52">
        <f t="shared" si="12"/>
        <v>0</v>
      </c>
      <c r="BS9" s="52">
        <f t="shared" si="12"/>
        <v>0</v>
      </c>
      <c r="BT9" s="52">
        <f t="shared" si="12"/>
        <v>0</v>
      </c>
      <c r="BU9" s="52">
        <f t="shared" si="12"/>
        <v>0</v>
      </c>
      <c r="BV9" s="52">
        <f t="shared" si="12"/>
        <v>0</v>
      </c>
      <c r="BW9" s="52">
        <f t="shared" si="12"/>
        <v>0</v>
      </c>
      <c r="BX9" s="52">
        <f t="shared" si="12"/>
        <v>0</v>
      </c>
      <c r="BY9" s="52">
        <f t="shared" si="12"/>
        <v>0</v>
      </c>
      <c r="BZ9" s="52">
        <f t="shared" si="12"/>
        <v>0</v>
      </c>
      <c r="CA9" s="52">
        <f t="shared" si="12"/>
        <v>0</v>
      </c>
      <c r="CB9" s="52">
        <f t="shared" si="12"/>
        <v>0</v>
      </c>
      <c r="CC9" s="52">
        <f t="shared" si="12"/>
        <v>0</v>
      </c>
      <c r="CD9" s="52">
        <f t="shared" si="12"/>
        <v>0</v>
      </c>
      <c r="CE9" s="52">
        <f t="shared" si="12"/>
        <v>0</v>
      </c>
      <c r="CF9" s="52">
        <f t="shared" si="12"/>
        <v>0</v>
      </c>
      <c r="CG9" s="52">
        <f t="shared" si="12"/>
        <v>0</v>
      </c>
      <c r="CH9" s="52">
        <f t="shared" si="12"/>
        <v>0</v>
      </c>
      <c r="CI9" s="52">
        <f t="shared" si="13"/>
        <v>0</v>
      </c>
      <c r="CJ9" s="52">
        <f t="shared" si="13"/>
        <v>0</v>
      </c>
      <c r="CK9" s="52">
        <f t="shared" si="13"/>
        <v>0</v>
      </c>
      <c r="CL9" s="52">
        <f t="shared" si="13"/>
        <v>0</v>
      </c>
      <c r="CM9" s="52">
        <f t="shared" si="13"/>
        <v>0</v>
      </c>
      <c r="CN9" s="52">
        <f t="shared" si="13"/>
        <v>0</v>
      </c>
      <c r="CO9" s="52">
        <f t="shared" si="13"/>
        <v>0</v>
      </c>
      <c r="CP9" s="52">
        <f t="shared" si="13"/>
        <v>0</v>
      </c>
      <c r="CQ9" s="52">
        <f t="shared" si="13"/>
        <v>0</v>
      </c>
      <c r="CR9" s="52">
        <f t="shared" si="13"/>
        <v>0</v>
      </c>
      <c r="CS9" s="52">
        <f t="shared" si="13"/>
        <v>0</v>
      </c>
      <c r="CT9" s="52">
        <f t="shared" si="13"/>
        <v>0</v>
      </c>
      <c r="CU9" s="52">
        <f t="shared" si="13"/>
        <v>0</v>
      </c>
      <c r="CV9" s="52">
        <f t="shared" si="13"/>
        <v>0</v>
      </c>
      <c r="CW9" s="52">
        <f t="shared" si="13"/>
        <v>0</v>
      </c>
      <c r="CX9" s="52">
        <f t="shared" si="13"/>
        <v>0</v>
      </c>
      <c r="CY9" s="52">
        <f t="shared" si="13"/>
        <v>0</v>
      </c>
      <c r="CZ9" s="52">
        <f t="shared" si="13"/>
        <v>0</v>
      </c>
      <c r="DA9" s="52">
        <f t="shared" si="13"/>
        <v>0</v>
      </c>
      <c r="DB9" s="52">
        <f t="shared" si="13"/>
        <v>0</v>
      </c>
      <c r="DC9" s="52">
        <f t="shared" si="13"/>
        <v>0</v>
      </c>
      <c r="DD9" s="52">
        <f t="shared" si="13"/>
        <v>0</v>
      </c>
      <c r="DE9" s="52">
        <f t="shared" si="13"/>
        <v>0</v>
      </c>
      <c r="DF9" s="52">
        <f t="shared" si="13"/>
        <v>0</v>
      </c>
      <c r="DG9" s="52">
        <f t="shared" si="13"/>
        <v>0</v>
      </c>
      <c r="DH9" s="52">
        <f t="shared" si="13"/>
        <v>0</v>
      </c>
      <c r="DI9" s="52">
        <f t="shared" si="13"/>
        <v>0</v>
      </c>
      <c r="DJ9" s="52">
        <f t="shared" si="13"/>
        <v>0</v>
      </c>
      <c r="DK9" s="52">
        <f t="shared" si="13"/>
        <v>0</v>
      </c>
      <c r="DL9" s="52">
        <f t="shared" si="13"/>
        <v>0</v>
      </c>
      <c r="DM9" s="52">
        <f t="shared" si="13"/>
        <v>0</v>
      </c>
      <c r="DN9" s="52">
        <f t="shared" si="13"/>
        <v>0</v>
      </c>
      <c r="DO9" s="52">
        <f t="shared" si="13"/>
        <v>0</v>
      </c>
      <c r="DP9" s="52">
        <f t="shared" si="13"/>
        <v>0</v>
      </c>
      <c r="DQ9" s="52">
        <f t="shared" si="13"/>
        <v>0</v>
      </c>
      <c r="DR9" s="52">
        <f t="shared" si="13"/>
        <v>0</v>
      </c>
      <c r="DS9" s="52">
        <f t="shared" si="13"/>
        <v>0</v>
      </c>
      <c r="DT9" s="52">
        <f t="shared" si="13"/>
        <v>0</v>
      </c>
      <c r="DU9" s="52">
        <f t="shared" si="13"/>
        <v>0</v>
      </c>
      <c r="DV9" s="52">
        <f t="shared" si="13"/>
        <v>0</v>
      </c>
      <c r="DW9" s="52">
        <f t="shared" si="13"/>
        <v>0</v>
      </c>
      <c r="DX9" s="52">
        <f t="shared" si="13"/>
        <v>0</v>
      </c>
      <c r="DY9" s="52">
        <f t="shared" si="13"/>
        <v>0</v>
      </c>
      <c r="DZ9" s="52">
        <f t="shared" si="13"/>
        <v>0</v>
      </c>
      <c r="EA9" s="52">
        <f t="shared" si="13"/>
        <v>0</v>
      </c>
      <c r="EB9" s="52">
        <f t="shared" si="13"/>
        <v>0</v>
      </c>
      <c r="EC9" s="52">
        <f t="shared" si="13"/>
        <v>0</v>
      </c>
      <c r="ED9" s="52">
        <f t="shared" si="13"/>
        <v>0</v>
      </c>
      <c r="EE9" s="52">
        <f t="shared" si="13"/>
        <v>0</v>
      </c>
      <c r="EF9" s="52">
        <f t="shared" si="13"/>
        <v>0</v>
      </c>
      <c r="EG9" s="52">
        <f t="shared" si="13"/>
        <v>0</v>
      </c>
      <c r="EH9" s="52">
        <f t="shared" si="13"/>
        <v>0</v>
      </c>
      <c r="EI9" s="52">
        <f t="shared" si="13"/>
        <v>0</v>
      </c>
      <c r="EJ9" s="52">
        <f t="shared" si="13"/>
        <v>0</v>
      </c>
      <c r="EK9" s="52">
        <f t="shared" si="13"/>
        <v>0</v>
      </c>
      <c r="EL9" s="52">
        <f t="shared" si="13"/>
        <v>0</v>
      </c>
      <c r="EM9" s="52">
        <f t="shared" si="13"/>
        <v>0</v>
      </c>
      <c r="EN9" s="52">
        <f t="shared" si="13"/>
        <v>0</v>
      </c>
      <c r="EO9" s="52">
        <f t="shared" si="13"/>
        <v>0</v>
      </c>
      <c r="EP9" s="52">
        <f t="shared" si="13"/>
        <v>0</v>
      </c>
      <c r="EQ9" s="52">
        <f t="shared" si="13"/>
        <v>0</v>
      </c>
      <c r="ER9" s="52">
        <f t="shared" si="13"/>
        <v>0</v>
      </c>
      <c r="ES9" s="52">
        <f t="shared" si="13"/>
        <v>0</v>
      </c>
      <c r="ET9" s="52">
        <f t="shared" si="13"/>
        <v>0</v>
      </c>
      <c r="EU9" s="52">
        <f t="shared" si="14"/>
        <v>0</v>
      </c>
      <c r="EV9" s="52">
        <f t="shared" si="14"/>
        <v>0</v>
      </c>
      <c r="EW9" s="52">
        <f t="shared" si="14"/>
        <v>0</v>
      </c>
      <c r="EX9" s="52">
        <f t="shared" si="14"/>
        <v>0</v>
      </c>
      <c r="EY9" s="52">
        <f t="shared" si="14"/>
        <v>0</v>
      </c>
      <c r="EZ9" s="52">
        <f t="shared" si="14"/>
        <v>0</v>
      </c>
      <c r="FA9" s="52">
        <f t="shared" si="14"/>
        <v>0</v>
      </c>
      <c r="FB9" s="52">
        <f t="shared" si="14"/>
        <v>0</v>
      </c>
      <c r="FC9" s="52">
        <f t="shared" si="14"/>
        <v>0</v>
      </c>
      <c r="FD9" s="52">
        <f t="shared" si="14"/>
        <v>0</v>
      </c>
      <c r="FE9" s="52">
        <f t="shared" si="14"/>
        <v>0</v>
      </c>
      <c r="FF9" s="52">
        <f t="shared" si="14"/>
        <v>0</v>
      </c>
      <c r="FG9" s="52">
        <f t="shared" si="14"/>
        <v>0</v>
      </c>
      <c r="FH9" s="52">
        <f t="shared" si="14"/>
        <v>0</v>
      </c>
      <c r="FI9" s="52">
        <f t="shared" si="14"/>
        <v>0</v>
      </c>
      <c r="FJ9" s="52">
        <f t="shared" si="15"/>
        <v>0</v>
      </c>
      <c r="FK9" s="52">
        <f t="shared" si="16"/>
        <v>0</v>
      </c>
      <c r="FL9" s="52">
        <f t="shared" si="17"/>
        <v>0</v>
      </c>
      <c r="FM9" s="52">
        <f t="shared" si="18"/>
        <v>0</v>
      </c>
      <c r="FN9" s="52">
        <f t="shared" si="19"/>
        <v>0</v>
      </c>
      <c r="FO9" s="54"/>
      <c r="FP9" s="54"/>
      <c r="FQ9" s="54"/>
      <c r="FR9" s="54"/>
      <c r="FS9" s="54"/>
      <c r="FT9" s="54"/>
    </row>
    <row r="10" spans="1:176" s="54" customFormat="1" ht="22.5" customHeight="1">
      <c r="A10" s="13"/>
      <c r="B10" s="7">
        <f t="shared" si="20"/>
        <v>2</v>
      </c>
      <c r="C10" s="6" t="str">
        <f t="shared" si="6"/>
        <v>月</v>
      </c>
      <c r="D10" s="34"/>
      <c r="E10" s="123"/>
      <c r="F10" s="124"/>
      <c r="G10" s="124"/>
      <c r="H10" s="125"/>
      <c r="I10" s="34"/>
      <c r="J10" s="34"/>
      <c r="K10" s="34"/>
      <c r="L10" s="34"/>
      <c r="M10" s="10" t="str">
        <f t="shared" si="7"/>
        <v/>
      </c>
      <c r="N10" s="10" t="str">
        <f t="shared" si="8"/>
        <v/>
      </c>
      <c r="O10" s="10" t="str">
        <f t="shared" si="9"/>
        <v/>
      </c>
      <c r="P10" s="10" t="str">
        <f t="shared" si="10"/>
        <v/>
      </c>
      <c r="Q10" s="126"/>
      <c r="R10" s="127"/>
      <c r="S10" s="127"/>
      <c r="T10" s="127"/>
      <c r="U10" s="128"/>
      <c r="V10" s="52">
        <f t="shared" si="11"/>
        <v>0</v>
      </c>
      <c r="W10" s="52">
        <f t="shared" si="12"/>
        <v>0</v>
      </c>
      <c r="X10" s="52">
        <f t="shared" si="12"/>
        <v>0</v>
      </c>
      <c r="Y10" s="52">
        <f t="shared" si="12"/>
        <v>0</v>
      </c>
      <c r="Z10" s="52">
        <f t="shared" si="12"/>
        <v>0</v>
      </c>
      <c r="AA10" s="52">
        <f t="shared" si="12"/>
        <v>0</v>
      </c>
      <c r="AB10" s="52">
        <f t="shared" si="12"/>
        <v>0</v>
      </c>
      <c r="AC10" s="52">
        <f t="shared" si="12"/>
        <v>0</v>
      </c>
      <c r="AD10" s="52">
        <f t="shared" si="12"/>
        <v>0</v>
      </c>
      <c r="AE10" s="52">
        <f t="shared" si="12"/>
        <v>0</v>
      </c>
      <c r="AF10" s="52">
        <f t="shared" si="12"/>
        <v>0</v>
      </c>
      <c r="AG10" s="52">
        <f t="shared" si="12"/>
        <v>0</v>
      </c>
      <c r="AH10" s="52">
        <f t="shared" si="12"/>
        <v>0</v>
      </c>
      <c r="AI10" s="52">
        <f t="shared" si="12"/>
        <v>0</v>
      </c>
      <c r="AJ10" s="52">
        <f t="shared" si="12"/>
        <v>0</v>
      </c>
      <c r="AK10" s="52">
        <f t="shared" si="12"/>
        <v>0</v>
      </c>
      <c r="AL10" s="52">
        <f t="shared" si="12"/>
        <v>0</v>
      </c>
      <c r="AM10" s="52">
        <f t="shared" si="12"/>
        <v>0</v>
      </c>
      <c r="AN10" s="52">
        <f t="shared" si="12"/>
        <v>0</v>
      </c>
      <c r="AO10" s="52">
        <f t="shared" si="12"/>
        <v>0</v>
      </c>
      <c r="AP10" s="52">
        <f t="shared" si="12"/>
        <v>0</v>
      </c>
      <c r="AQ10" s="52">
        <f t="shared" si="12"/>
        <v>0</v>
      </c>
      <c r="AR10" s="52">
        <f t="shared" si="12"/>
        <v>0</v>
      </c>
      <c r="AS10" s="52">
        <f t="shared" si="12"/>
        <v>0</v>
      </c>
      <c r="AT10" s="52">
        <f t="shared" si="12"/>
        <v>0</v>
      </c>
      <c r="AU10" s="52">
        <f t="shared" si="12"/>
        <v>0</v>
      </c>
      <c r="AV10" s="52">
        <f t="shared" si="12"/>
        <v>0</v>
      </c>
      <c r="AW10" s="52">
        <f t="shared" si="12"/>
        <v>0</v>
      </c>
      <c r="AX10" s="52">
        <f t="shared" si="12"/>
        <v>0</v>
      </c>
      <c r="AY10" s="52">
        <f t="shared" si="12"/>
        <v>0</v>
      </c>
      <c r="AZ10" s="52">
        <f t="shared" si="12"/>
        <v>0</v>
      </c>
      <c r="BA10" s="52">
        <f t="shared" si="12"/>
        <v>0</v>
      </c>
      <c r="BB10" s="52">
        <f t="shared" si="12"/>
        <v>0</v>
      </c>
      <c r="BC10" s="52">
        <f t="shared" si="12"/>
        <v>0</v>
      </c>
      <c r="BD10" s="52">
        <f t="shared" si="12"/>
        <v>0</v>
      </c>
      <c r="BE10" s="52">
        <f t="shared" si="12"/>
        <v>0</v>
      </c>
      <c r="BF10" s="52">
        <f t="shared" si="12"/>
        <v>0</v>
      </c>
      <c r="BG10" s="52">
        <f t="shared" si="12"/>
        <v>0</v>
      </c>
      <c r="BH10" s="52">
        <f t="shared" si="12"/>
        <v>0</v>
      </c>
      <c r="BI10" s="52">
        <f t="shared" si="12"/>
        <v>0</v>
      </c>
      <c r="BJ10" s="52">
        <f t="shared" si="12"/>
        <v>0</v>
      </c>
      <c r="BK10" s="52">
        <f t="shared" si="12"/>
        <v>0</v>
      </c>
      <c r="BL10" s="52">
        <f t="shared" si="12"/>
        <v>0</v>
      </c>
      <c r="BM10" s="52">
        <f t="shared" si="12"/>
        <v>0</v>
      </c>
      <c r="BN10" s="52">
        <f t="shared" si="12"/>
        <v>0</v>
      </c>
      <c r="BO10" s="52">
        <f t="shared" si="12"/>
        <v>0</v>
      </c>
      <c r="BP10" s="52">
        <f t="shared" si="12"/>
        <v>0</v>
      </c>
      <c r="BQ10" s="52">
        <f t="shared" si="12"/>
        <v>0</v>
      </c>
      <c r="BR10" s="52">
        <f t="shared" si="12"/>
        <v>0</v>
      </c>
      <c r="BS10" s="52">
        <f t="shared" si="12"/>
        <v>0</v>
      </c>
      <c r="BT10" s="52">
        <f t="shared" si="12"/>
        <v>0</v>
      </c>
      <c r="BU10" s="52">
        <f t="shared" si="12"/>
        <v>0</v>
      </c>
      <c r="BV10" s="52">
        <f t="shared" si="12"/>
        <v>0</v>
      </c>
      <c r="BW10" s="52">
        <f t="shared" si="12"/>
        <v>0</v>
      </c>
      <c r="BX10" s="52">
        <f t="shared" si="12"/>
        <v>0</v>
      </c>
      <c r="BY10" s="52">
        <f t="shared" si="12"/>
        <v>0</v>
      </c>
      <c r="BZ10" s="52">
        <f t="shared" si="12"/>
        <v>0</v>
      </c>
      <c r="CA10" s="52">
        <f t="shared" si="12"/>
        <v>0</v>
      </c>
      <c r="CB10" s="52">
        <f t="shared" si="12"/>
        <v>0</v>
      </c>
      <c r="CC10" s="52">
        <f t="shared" si="12"/>
        <v>0</v>
      </c>
      <c r="CD10" s="52">
        <f t="shared" si="12"/>
        <v>0</v>
      </c>
      <c r="CE10" s="52">
        <f t="shared" si="12"/>
        <v>0</v>
      </c>
      <c r="CF10" s="52">
        <f t="shared" si="12"/>
        <v>0</v>
      </c>
      <c r="CG10" s="52">
        <f t="shared" si="12"/>
        <v>0</v>
      </c>
      <c r="CH10" s="52">
        <f t="shared" si="12"/>
        <v>0</v>
      </c>
      <c r="CI10" s="52">
        <f t="shared" si="13"/>
        <v>0</v>
      </c>
      <c r="CJ10" s="52">
        <f t="shared" si="13"/>
        <v>0</v>
      </c>
      <c r="CK10" s="52">
        <f t="shared" si="13"/>
        <v>0</v>
      </c>
      <c r="CL10" s="52">
        <f t="shared" si="13"/>
        <v>0</v>
      </c>
      <c r="CM10" s="52">
        <f t="shared" si="13"/>
        <v>0</v>
      </c>
      <c r="CN10" s="52">
        <f t="shared" si="13"/>
        <v>0</v>
      </c>
      <c r="CO10" s="52">
        <f t="shared" si="13"/>
        <v>0</v>
      </c>
      <c r="CP10" s="52">
        <f t="shared" si="13"/>
        <v>0</v>
      </c>
      <c r="CQ10" s="52">
        <f t="shared" si="13"/>
        <v>0</v>
      </c>
      <c r="CR10" s="52">
        <f t="shared" si="13"/>
        <v>0</v>
      </c>
      <c r="CS10" s="52">
        <f t="shared" si="13"/>
        <v>0</v>
      </c>
      <c r="CT10" s="52">
        <f t="shared" si="13"/>
        <v>0</v>
      </c>
      <c r="CU10" s="52">
        <f t="shared" si="13"/>
        <v>0</v>
      </c>
      <c r="CV10" s="52">
        <f t="shared" si="13"/>
        <v>0</v>
      </c>
      <c r="CW10" s="52">
        <f t="shared" si="13"/>
        <v>0</v>
      </c>
      <c r="CX10" s="52">
        <f t="shared" si="13"/>
        <v>0</v>
      </c>
      <c r="CY10" s="52">
        <f t="shared" si="13"/>
        <v>0</v>
      </c>
      <c r="CZ10" s="52">
        <f t="shared" si="13"/>
        <v>0</v>
      </c>
      <c r="DA10" s="52">
        <f t="shared" si="13"/>
        <v>0</v>
      </c>
      <c r="DB10" s="52">
        <f t="shared" si="13"/>
        <v>0</v>
      </c>
      <c r="DC10" s="52">
        <f t="shared" si="13"/>
        <v>0</v>
      </c>
      <c r="DD10" s="52">
        <f t="shared" si="13"/>
        <v>0</v>
      </c>
      <c r="DE10" s="52">
        <f t="shared" si="13"/>
        <v>0</v>
      </c>
      <c r="DF10" s="52">
        <f t="shared" si="13"/>
        <v>0</v>
      </c>
      <c r="DG10" s="52">
        <f t="shared" si="13"/>
        <v>0</v>
      </c>
      <c r="DH10" s="52">
        <f t="shared" si="13"/>
        <v>0</v>
      </c>
      <c r="DI10" s="52">
        <f t="shared" si="13"/>
        <v>0</v>
      </c>
      <c r="DJ10" s="52">
        <f t="shared" si="13"/>
        <v>0</v>
      </c>
      <c r="DK10" s="52">
        <f t="shared" si="13"/>
        <v>0</v>
      </c>
      <c r="DL10" s="52">
        <f t="shared" si="13"/>
        <v>0</v>
      </c>
      <c r="DM10" s="52">
        <f t="shared" si="13"/>
        <v>0</v>
      </c>
      <c r="DN10" s="52">
        <f t="shared" si="13"/>
        <v>0</v>
      </c>
      <c r="DO10" s="52">
        <f t="shared" si="13"/>
        <v>0</v>
      </c>
      <c r="DP10" s="52">
        <f t="shared" si="13"/>
        <v>0</v>
      </c>
      <c r="DQ10" s="52">
        <f t="shared" si="13"/>
        <v>0</v>
      </c>
      <c r="DR10" s="52">
        <f t="shared" si="13"/>
        <v>0</v>
      </c>
      <c r="DS10" s="52">
        <f t="shared" si="13"/>
        <v>0</v>
      </c>
      <c r="DT10" s="52">
        <f t="shared" si="13"/>
        <v>0</v>
      </c>
      <c r="DU10" s="52">
        <f t="shared" si="13"/>
        <v>0</v>
      </c>
      <c r="DV10" s="52">
        <f t="shared" si="13"/>
        <v>0</v>
      </c>
      <c r="DW10" s="52">
        <f t="shared" si="13"/>
        <v>0</v>
      </c>
      <c r="DX10" s="52">
        <f t="shared" si="13"/>
        <v>0</v>
      </c>
      <c r="DY10" s="52">
        <f t="shared" si="13"/>
        <v>0</v>
      </c>
      <c r="DZ10" s="52">
        <f t="shared" si="13"/>
        <v>0</v>
      </c>
      <c r="EA10" s="52">
        <f t="shared" si="13"/>
        <v>0</v>
      </c>
      <c r="EB10" s="52">
        <f t="shared" si="13"/>
        <v>0</v>
      </c>
      <c r="EC10" s="52">
        <f t="shared" si="13"/>
        <v>0</v>
      </c>
      <c r="ED10" s="52">
        <f t="shared" si="13"/>
        <v>0</v>
      </c>
      <c r="EE10" s="52">
        <f t="shared" si="13"/>
        <v>0</v>
      </c>
      <c r="EF10" s="52">
        <f t="shared" si="13"/>
        <v>0</v>
      </c>
      <c r="EG10" s="52">
        <f t="shared" si="13"/>
        <v>0</v>
      </c>
      <c r="EH10" s="52">
        <f t="shared" si="13"/>
        <v>0</v>
      </c>
      <c r="EI10" s="52">
        <f t="shared" si="13"/>
        <v>0</v>
      </c>
      <c r="EJ10" s="52">
        <f t="shared" si="13"/>
        <v>0</v>
      </c>
      <c r="EK10" s="52">
        <f t="shared" si="13"/>
        <v>0</v>
      </c>
      <c r="EL10" s="52">
        <f t="shared" si="13"/>
        <v>0</v>
      </c>
      <c r="EM10" s="52">
        <f t="shared" si="13"/>
        <v>0</v>
      </c>
      <c r="EN10" s="52">
        <f t="shared" si="13"/>
        <v>0</v>
      </c>
      <c r="EO10" s="52">
        <f t="shared" si="13"/>
        <v>0</v>
      </c>
      <c r="EP10" s="52">
        <f t="shared" si="13"/>
        <v>0</v>
      </c>
      <c r="EQ10" s="52">
        <f t="shared" si="13"/>
        <v>0</v>
      </c>
      <c r="ER10" s="52">
        <f t="shared" si="13"/>
        <v>0</v>
      </c>
      <c r="ES10" s="52">
        <f t="shared" si="13"/>
        <v>0</v>
      </c>
      <c r="ET10" s="52">
        <f t="shared" si="13"/>
        <v>0</v>
      </c>
      <c r="EU10" s="52">
        <f t="shared" si="14"/>
        <v>0</v>
      </c>
      <c r="EV10" s="52">
        <f t="shared" si="14"/>
        <v>0</v>
      </c>
      <c r="EW10" s="52">
        <f t="shared" si="14"/>
        <v>0</v>
      </c>
      <c r="EX10" s="52">
        <f t="shared" si="14"/>
        <v>0</v>
      </c>
      <c r="EY10" s="52">
        <f t="shared" si="14"/>
        <v>0</v>
      </c>
      <c r="EZ10" s="52">
        <f t="shared" si="14"/>
        <v>0</v>
      </c>
      <c r="FA10" s="52">
        <f t="shared" si="14"/>
        <v>0</v>
      </c>
      <c r="FB10" s="52">
        <f t="shared" si="14"/>
        <v>0</v>
      </c>
      <c r="FC10" s="52">
        <f t="shared" si="14"/>
        <v>0</v>
      </c>
      <c r="FD10" s="52">
        <f t="shared" si="14"/>
        <v>0</v>
      </c>
      <c r="FE10" s="52">
        <f t="shared" si="14"/>
        <v>0</v>
      </c>
      <c r="FF10" s="52">
        <f t="shared" si="14"/>
        <v>0</v>
      </c>
      <c r="FG10" s="52">
        <f t="shared" si="14"/>
        <v>0</v>
      </c>
      <c r="FH10" s="52">
        <f t="shared" si="14"/>
        <v>0</v>
      </c>
      <c r="FI10" s="52">
        <f t="shared" si="14"/>
        <v>0</v>
      </c>
      <c r="FJ10" s="52">
        <f t="shared" si="15"/>
        <v>0</v>
      </c>
      <c r="FK10" s="52">
        <f t="shared" si="16"/>
        <v>0</v>
      </c>
      <c r="FL10" s="52">
        <f t="shared" si="17"/>
        <v>0</v>
      </c>
      <c r="FM10" s="52">
        <f t="shared" si="18"/>
        <v>0</v>
      </c>
      <c r="FN10" s="52">
        <f t="shared" si="19"/>
        <v>0</v>
      </c>
    </row>
    <row r="11" spans="1:176" s="54" customFormat="1" ht="22.5" customHeight="1">
      <c r="A11" s="13"/>
      <c r="B11" s="7">
        <f t="shared" si="20"/>
        <v>3</v>
      </c>
      <c r="C11" s="6" t="str">
        <f t="shared" si="6"/>
        <v>火</v>
      </c>
      <c r="D11" s="34"/>
      <c r="E11" s="123"/>
      <c r="F11" s="124"/>
      <c r="G11" s="124"/>
      <c r="H11" s="125"/>
      <c r="I11" s="34"/>
      <c r="J11" s="34"/>
      <c r="K11" s="34"/>
      <c r="L11" s="34"/>
      <c r="M11" s="10" t="str">
        <f t="shared" si="7"/>
        <v/>
      </c>
      <c r="N11" s="10" t="str">
        <f t="shared" si="8"/>
        <v/>
      </c>
      <c r="O11" s="10" t="str">
        <f t="shared" si="9"/>
        <v/>
      </c>
      <c r="P11" s="10" t="str">
        <f t="shared" si="10"/>
        <v/>
      </c>
      <c r="Q11" s="126"/>
      <c r="R11" s="127"/>
      <c r="S11" s="127"/>
      <c r="T11" s="127"/>
      <c r="U11" s="128"/>
      <c r="V11" s="52">
        <f t="shared" si="11"/>
        <v>0</v>
      </c>
      <c r="W11" s="52">
        <f t="shared" si="12"/>
        <v>0</v>
      </c>
      <c r="X11" s="52">
        <f t="shared" si="12"/>
        <v>0</v>
      </c>
      <c r="Y11" s="52">
        <f t="shared" si="12"/>
        <v>0</v>
      </c>
      <c r="Z11" s="52">
        <f t="shared" si="12"/>
        <v>0</v>
      </c>
      <c r="AA11" s="52">
        <f t="shared" si="12"/>
        <v>0</v>
      </c>
      <c r="AB11" s="52">
        <f t="shared" si="12"/>
        <v>0</v>
      </c>
      <c r="AC11" s="52">
        <f t="shared" si="12"/>
        <v>0</v>
      </c>
      <c r="AD11" s="52">
        <f t="shared" si="12"/>
        <v>0</v>
      </c>
      <c r="AE11" s="52">
        <f t="shared" si="12"/>
        <v>0</v>
      </c>
      <c r="AF11" s="52">
        <f t="shared" si="12"/>
        <v>0</v>
      </c>
      <c r="AG11" s="52">
        <f t="shared" si="12"/>
        <v>0</v>
      </c>
      <c r="AH11" s="52">
        <f t="shared" si="12"/>
        <v>0</v>
      </c>
      <c r="AI11" s="52">
        <f t="shared" si="12"/>
        <v>0</v>
      </c>
      <c r="AJ11" s="52">
        <f t="shared" si="12"/>
        <v>0</v>
      </c>
      <c r="AK11" s="52">
        <f t="shared" si="12"/>
        <v>0</v>
      </c>
      <c r="AL11" s="52">
        <f t="shared" si="12"/>
        <v>0</v>
      </c>
      <c r="AM11" s="52">
        <f t="shared" si="12"/>
        <v>0</v>
      </c>
      <c r="AN11" s="52">
        <f t="shared" si="12"/>
        <v>0</v>
      </c>
      <c r="AO11" s="52">
        <f t="shared" si="12"/>
        <v>0</v>
      </c>
      <c r="AP11" s="52">
        <f t="shared" si="12"/>
        <v>0</v>
      </c>
      <c r="AQ11" s="52">
        <f t="shared" si="12"/>
        <v>0</v>
      </c>
      <c r="AR11" s="52">
        <f t="shared" si="12"/>
        <v>0</v>
      </c>
      <c r="AS11" s="52">
        <f t="shared" si="12"/>
        <v>0</v>
      </c>
      <c r="AT11" s="52">
        <f t="shared" si="12"/>
        <v>0</v>
      </c>
      <c r="AU11" s="52">
        <f t="shared" si="12"/>
        <v>0</v>
      </c>
      <c r="AV11" s="52">
        <f t="shared" si="12"/>
        <v>0</v>
      </c>
      <c r="AW11" s="52">
        <f t="shared" si="12"/>
        <v>0</v>
      </c>
      <c r="AX11" s="52">
        <f t="shared" si="12"/>
        <v>0</v>
      </c>
      <c r="AY11" s="52">
        <f t="shared" si="12"/>
        <v>0</v>
      </c>
      <c r="AZ11" s="52">
        <f t="shared" si="12"/>
        <v>0</v>
      </c>
      <c r="BA11" s="52">
        <f t="shared" si="12"/>
        <v>0</v>
      </c>
      <c r="BB11" s="52">
        <f t="shared" si="12"/>
        <v>0</v>
      </c>
      <c r="BC11" s="52">
        <f t="shared" si="12"/>
        <v>0</v>
      </c>
      <c r="BD11" s="52">
        <f t="shared" si="12"/>
        <v>0</v>
      </c>
      <c r="BE11" s="52">
        <f t="shared" si="12"/>
        <v>0</v>
      </c>
      <c r="BF11" s="52">
        <f t="shared" si="12"/>
        <v>0</v>
      </c>
      <c r="BG11" s="52">
        <f t="shared" si="12"/>
        <v>0</v>
      </c>
      <c r="BH11" s="52">
        <f t="shared" si="12"/>
        <v>0</v>
      </c>
      <c r="BI11" s="52">
        <f t="shared" si="12"/>
        <v>0</v>
      </c>
      <c r="BJ11" s="52">
        <f t="shared" si="12"/>
        <v>0</v>
      </c>
      <c r="BK11" s="52">
        <f t="shared" si="12"/>
        <v>0</v>
      </c>
      <c r="BL11" s="52">
        <f t="shared" si="12"/>
        <v>0</v>
      </c>
      <c r="BM11" s="52">
        <f t="shared" si="12"/>
        <v>0</v>
      </c>
      <c r="BN11" s="52">
        <f t="shared" si="12"/>
        <v>0</v>
      </c>
      <c r="BO11" s="52">
        <f t="shared" si="12"/>
        <v>0</v>
      </c>
      <c r="BP11" s="52">
        <f t="shared" si="12"/>
        <v>0</v>
      </c>
      <c r="BQ11" s="52">
        <f t="shared" si="12"/>
        <v>0</v>
      </c>
      <c r="BR11" s="52">
        <f t="shared" si="12"/>
        <v>0</v>
      </c>
      <c r="BS11" s="52">
        <f t="shared" si="12"/>
        <v>0</v>
      </c>
      <c r="BT11" s="52">
        <f t="shared" si="12"/>
        <v>0</v>
      </c>
      <c r="BU11" s="52">
        <f t="shared" si="12"/>
        <v>0</v>
      </c>
      <c r="BV11" s="52">
        <f t="shared" si="12"/>
        <v>0</v>
      </c>
      <c r="BW11" s="52">
        <f t="shared" si="12"/>
        <v>0</v>
      </c>
      <c r="BX11" s="52">
        <f t="shared" si="12"/>
        <v>0</v>
      </c>
      <c r="BY11" s="52">
        <f t="shared" si="12"/>
        <v>0</v>
      </c>
      <c r="BZ11" s="52">
        <f t="shared" si="12"/>
        <v>0</v>
      </c>
      <c r="CA11" s="52">
        <f t="shared" si="12"/>
        <v>0</v>
      </c>
      <c r="CB11" s="52">
        <f t="shared" si="12"/>
        <v>0</v>
      </c>
      <c r="CC11" s="52">
        <f t="shared" si="12"/>
        <v>0</v>
      </c>
      <c r="CD11" s="52">
        <f t="shared" si="12"/>
        <v>0</v>
      </c>
      <c r="CE11" s="52">
        <f t="shared" si="12"/>
        <v>0</v>
      </c>
      <c r="CF11" s="52">
        <f t="shared" si="12"/>
        <v>0</v>
      </c>
      <c r="CG11" s="52">
        <f t="shared" si="12"/>
        <v>0</v>
      </c>
      <c r="CH11" s="52">
        <f>IF(ISERROR(IF($J11="",0,IF(AND($K11-1/24/60&lt;=CH$3,$L11&gt;=CH$4),CH$5,IF(AND($I11-1/24/60&lt;=CH$3,$J11&gt;=CH$4),CH$6,0)))),0,IF($J11="",0,IF(AND($K11-1/24/60&lt;=CH$3,$L11&gt;=CH$4),CH$5,IF(AND($I11-1/24/60&lt;=CH$3,$J11&gt;=CH$4),CH$6,0))))</f>
        <v>0</v>
      </c>
      <c r="CI11" s="52">
        <f t="shared" si="13"/>
        <v>0</v>
      </c>
      <c r="CJ11" s="52">
        <f t="shared" si="13"/>
        <v>0</v>
      </c>
      <c r="CK11" s="52">
        <f t="shared" si="13"/>
        <v>0</v>
      </c>
      <c r="CL11" s="52">
        <f t="shared" si="13"/>
        <v>0</v>
      </c>
      <c r="CM11" s="52">
        <f t="shared" si="13"/>
        <v>0</v>
      </c>
      <c r="CN11" s="52">
        <f t="shared" si="13"/>
        <v>0</v>
      </c>
      <c r="CO11" s="52">
        <f t="shared" si="13"/>
        <v>0</v>
      </c>
      <c r="CP11" s="52">
        <f t="shared" si="13"/>
        <v>0</v>
      </c>
      <c r="CQ11" s="52">
        <f t="shared" si="13"/>
        <v>0</v>
      </c>
      <c r="CR11" s="52">
        <f t="shared" si="13"/>
        <v>0</v>
      </c>
      <c r="CS11" s="52">
        <f t="shared" si="13"/>
        <v>0</v>
      </c>
      <c r="CT11" s="52">
        <f t="shared" si="13"/>
        <v>0</v>
      </c>
      <c r="CU11" s="52">
        <f t="shared" si="13"/>
        <v>0</v>
      </c>
      <c r="CV11" s="52">
        <f t="shared" si="13"/>
        <v>0</v>
      </c>
      <c r="CW11" s="52">
        <f t="shared" si="13"/>
        <v>0</v>
      </c>
      <c r="CX11" s="52">
        <f t="shared" si="13"/>
        <v>0</v>
      </c>
      <c r="CY11" s="52">
        <f t="shared" si="13"/>
        <v>0</v>
      </c>
      <c r="CZ11" s="52">
        <f t="shared" si="13"/>
        <v>0</v>
      </c>
      <c r="DA11" s="52">
        <f t="shared" si="13"/>
        <v>0</v>
      </c>
      <c r="DB11" s="52">
        <f t="shared" si="13"/>
        <v>0</v>
      </c>
      <c r="DC11" s="52">
        <f t="shared" si="13"/>
        <v>0</v>
      </c>
      <c r="DD11" s="52">
        <f t="shared" si="13"/>
        <v>0</v>
      </c>
      <c r="DE11" s="52">
        <f t="shared" si="13"/>
        <v>0</v>
      </c>
      <c r="DF11" s="52">
        <f t="shared" si="13"/>
        <v>0</v>
      </c>
      <c r="DG11" s="52">
        <f t="shared" si="13"/>
        <v>0</v>
      </c>
      <c r="DH11" s="52">
        <f t="shared" si="13"/>
        <v>0</v>
      </c>
      <c r="DI11" s="52">
        <f t="shared" si="13"/>
        <v>0</v>
      </c>
      <c r="DJ11" s="52">
        <f t="shared" si="13"/>
        <v>0</v>
      </c>
      <c r="DK11" s="52">
        <f t="shared" si="13"/>
        <v>0</v>
      </c>
      <c r="DL11" s="52">
        <f t="shared" si="13"/>
        <v>0</v>
      </c>
      <c r="DM11" s="52">
        <f t="shared" si="13"/>
        <v>0</v>
      </c>
      <c r="DN11" s="52">
        <f t="shared" si="13"/>
        <v>0</v>
      </c>
      <c r="DO11" s="52">
        <f t="shared" si="13"/>
        <v>0</v>
      </c>
      <c r="DP11" s="52">
        <f t="shared" si="13"/>
        <v>0</v>
      </c>
      <c r="DQ11" s="52">
        <f t="shared" si="13"/>
        <v>0</v>
      </c>
      <c r="DR11" s="52">
        <f t="shared" si="13"/>
        <v>0</v>
      </c>
      <c r="DS11" s="52">
        <f t="shared" si="13"/>
        <v>0</v>
      </c>
      <c r="DT11" s="52">
        <f t="shared" si="13"/>
        <v>0</v>
      </c>
      <c r="DU11" s="52">
        <f t="shared" si="13"/>
        <v>0</v>
      </c>
      <c r="DV11" s="52">
        <f t="shared" si="13"/>
        <v>0</v>
      </c>
      <c r="DW11" s="52">
        <f t="shared" si="13"/>
        <v>0</v>
      </c>
      <c r="DX11" s="52">
        <f t="shared" si="13"/>
        <v>0</v>
      </c>
      <c r="DY11" s="52">
        <f t="shared" si="13"/>
        <v>0</v>
      </c>
      <c r="DZ11" s="52">
        <f t="shared" si="13"/>
        <v>0</v>
      </c>
      <c r="EA11" s="52">
        <f t="shared" si="13"/>
        <v>0</v>
      </c>
      <c r="EB11" s="52">
        <f t="shared" si="13"/>
        <v>0</v>
      </c>
      <c r="EC11" s="52">
        <f t="shared" si="13"/>
        <v>0</v>
      </c>
      <c r="ED11" s="52">
        <f t="shared" si="13"/>
        <v>0</v>
      </c>
      <c r="EE11" s="52">
        <f t="shared" si="13"/>
        <v>0</v>
      </c>
      <c r="EF11" s="52">
        <f t="shared" si="13"/>
        <v>0</v>
      </c>
      <c r="EG11" s="52">
        <f t="shared" si="13"/>
        <v>0</v>
      </c>
      <c r="EH11" s="52">
        <f t="shared" si="13"/>
        <v>0</v>
      </c>
      <c r="EI11" s="52">
        <f t="shared" si="13"/>
        <v>0</v>
      </c>
      <c r="EJ11" s="52">
        <f t="shared" si="13"/>
        <v>0</v>
      </c>
      <c r="EK11" s="52">
        <f t="shared" si="13"/>
        <v>0</v>
      </c>
      <c r="EL11" s="52">
        <f t="shared" si="13"/>
        <v>0</v>
      </c>
      <c r="EM11" s="52">
        <f t="shared" si="13"/>
        <v>0</v>
      </c>
      <c r="EN11" s="52">
        <f t="shared" si="13"/>
        <v>0</v>
      </c>
      <c r="EO11" s="52">
        <f t="shared" si="13"/>
        <v>0</v>
      </c>
      <c r="EP11" s="52">
        <f t="shared" si="13"/>
        <v>0</v>
      </c>
      <c r="EQ11" s="52">
        <f t="shared" si="13"/>
        <v>0</v>
      </c>
      <c r="ER11" s="52">
        <f t="shared" si="13"/>
        <v>0</v>
      </c>
      <c r="ES11" s="52">
        <f t="shared" si="13"/>
        <v>0</v>
      </c>
      <c r="ET11" s="52">
        <f>IF(ISERROR(IF($J11="",0,IF(AND($K11-1/24/60&lt;=ET$3,$L11&gt;=ET$4),ET$5,IF(AND($I11-1/24/60&lt;=ET$3,$J11&gt;=ET$4),ET$6,0)))),0,IF($J11="",0,IF(AND($K11-1/24/60&lt;=ET$3,$L11&gt;=ET$4),ET$5,IF(AND($I11-1/24/60&lt;=ET$3,$J11&gt;=ET$4),ET$6,0))))</f>
        <v>0</v>
      </c>
      <c r="EU11" s="52">
        <f t="shared" si="14"/>
        <v>0</v>
      </c>
      <c r="EV11" s="52">
        <f t="shared" si="14"/>
        <v>0</v>
      </c>
      <c r="EW11" s="52">
        <f t="shared" si="14"/>
        <v>0</v>
      </c>
      <c r="EX11" s="52">
        <f t="shared" si="14"/>
        <v>0</v>
      </c>
      <c r="EY11" s="52">
        <f t="shared" si="14"/>
        <v>0</v>
      </c>
      <c r="EZ11" s="52">
        <f t="shared" si="14"/>
        <v>0</v>
      </c>
      <c r="FA11" s="52">
        <f t="shared" si="14"/>
        <v>0</v>
      </c>
      <c r="FB11" s="52">
        <f t="shared" si="14"/>
        <v>0</v>
      </c>
      <c r="FC11" s="52">
        <f t="shared" si="14"/>
        <v>0</v>
      </c>
      <c r="FD11" s="52">
        <f t="shared" si="14"/>
        <v>0</v>
      </c>
      <c r="FE11" s="52">
        <f t="shared" si="14"/>
        <v>0</v>
      </c>
      <c r="FF11" s="52">
        <f t="shared" si="14"/>
        <v>0</v>
      </c>
      <c r="FG11" s="52">
        <f t="shared" si="14"/>
        <v>0</v>
      </c>
      <c r="FH11" s="52">
        <f t="shared" si="14"/>
        <v>0</v>
      </c>
      <c r="FI11" s="52">
        <f t="shared" si="14"/>
        <v>0</v>
      </c>
      <c r="FJ11" s="52">
        <f t="shared" si="15"/>
        <v>0</v>
      </c>
      <c r="FK11" s="52">
        <f t="shared" si="16"/>
        <v>0</v>
      </c>
      <c r="FL11" s="52">
        <f t="shared" si="17"/>
        <v>0</v>
      </c>
      <c r="FM11" s="52">
        <f t="shared" si="18"/>
        <v>0</v>
      </c>
      <c r="FN11" s="52">
        <f t="shared" si="19"/>
        <v>0</v>
      </c>
    </row>
    <row r="12" spans="1:176" s="54" customFormat="1" ht="22.5" customHeight="1">
      <c r="A12" s="13"/>
      <c r="B12" s="7">
        <f t="shared" si="20"/>
        <v>4</v>
      </c>
      <c r="C12" s="6" t="str">
        <f t="shared" si="6"/>
        <v>水</v>
      </c>
      <c r="D12" s="34"/>
      <c r="E12" s="123"/>
      <c r="F12" s="124"/>
      <c r="G12" s="124"/>
      <c r="H12" s="125"/>
      <c r="I12" s="34"/>
      <c r="J12" s="34"/>
      <c r="K12" s="34"/>
      <c r="L12" s="34"/>
      <c r="M12" s="10" t="str">
        <f t="shared" si="7"/>
        <v/>
      </c>
      <c r="N12" s="10" t="str">
        <f t="shared" si="8"/>
        <v/>
      </c>
      <c r="O12" s="10" t="str">
        <f t="shared" si="9"/>
        <v/>
      </c>
      <c r="P12" s="10" t="str">
        <f t="shared" si="10"/>
        <v/>
      </c>
      <c r="Q12" s="126"/>
      <c r="R12" s="127"/>
      <c r="S12" s="127"/>
      <c r="T12" s="127"/>
      <c r="U12" s="128"/>
      <c r="V12" s="52">
        <f t="shared" si="11"/>
        <v>0</v>
      </c>
      <c r="W12" s="52">
        <f t="shared" ref="W12:CH15" si="21">IF(ISERROR(IF($J12="",0,IF(AND($K12-1/24/60&lt;=W$3,$L12&gt;=W$4),W$5,IF(AND($I12-1/24/60&lt;=W$3,$J12&gt;=W$4),W$6,0)))),0,IF($J12="",0,IF(AND($K12-1/24/60&lt;=W$3,$L12&gt;=W$4),W$5,IF(AND($I12-1/24/60&lt;=W$3,$J12&gt;=W$4),W$6,0))))</f>
        <v>0</v>
      </c>
      <c r="X12" s="52">
        <f t="shared" si="21"/>
        <v>0</v>
      </c>
      <c r="Y12" s="52">
        <f t="shared" si="21"/>
        <v>0</v>
      </c>
      <c r="Z12" s="52">
        <f t="shared" si="21"/>
        <v>0</v>
      </c>
      <c r="AA12" s="52">
        <f t="shared" si="21"/>
        <v>0</v>
      </c>
      <c r="AB12" s="52">
        <f t="shared" si="21"/>
        <v>0</v>
      </c>
      <c r="AC12" s="52">
        <f t="shared" si="21"/>
        <v>0</v>
      </c>
      <c r="AD12" s="52">
        <f t="shared" si="21"/>
        <v>0</v>
      </c>
      <c r="AE12" s="52">
        <f t="shared" si="21"/>
        <v>0</v>
      </c>
      <c r="AF12" s="52">
        <f t="shared" si="21"/>
        <v>0</v>
      </c>
      <c r="AG12" s="52">
        <f t="shared" si="21"/>
        <v>0</v>
      </c>
      <c r="AH12" s="52">
        <f t="shared" si="21"/>
        <v>0</v>
      </c>
      <c r="AI12" s="52">
        <f t="shared" si="21"/>
        <v>0</v>
      </c>
      <c r="AJ12" s="52">
        <f t="shared" si="21"/>
        <v>0</v>
      </c>
      <c r="AK12" s="52">
        <f t="shared" si="21"/>
        <v>0</v>
      </c>
      <c r="AL12" s="52">
        <f t="shared" si="21"/>
        <v>0</v>
      </c>
      <c r="AM12" s="52">
        <f t="shared" si="21"/>
        <v>0</v>
      </c>
      <c r="AN12" s="52">
        <f t="shared" si="21"/>
        <v>0</v>
      </c>
      <c r="AO12" s="52">
        <f t="shared" si="21"/>
        <v>0</v>
      </c>
      <c r="AP12" s="52">
        <f t="shared" si="21"/>
        <v>0</v>
      </c>
      <c r="AQ12" s="52">
        <f t="shared" si="21"/>
        <v>0</v>
      </c>
      <c r="AR12" s="52">
        <f t="shared" si="21"/>
        <v>0</v>
      </c>
      <c r="AS12" s="52">
        <f t="shared" si="21"/>
        <v>0</v>
      </c>
      <c r="AT12" s="52">
        <f t="shared" si="21"/>
        <v>0</v>
      </c>
      <c r="AU12" s="52">
        <f t="shared" si="21"/>
        <v>0</v>
      </c>
      <c r="AV12" s="52">
        <f t="shared" si="21"/>
        <v>0</v>
      </c>
      <c r="AW12" s="52">
        <f t="shared" si="21"/>
        <v>0</v>
      </c>
      <c r="AX12" s="52">
        <f t="shared" si="21"/>
        <v>0</v>
      </c>
      <c r="AY12" s="52">
        <f t="shared" si="21"/>
        <v>0</v>
      </c>
      <c r="AZ12" s="52">
        <f t="shared" si="21"/>
        <v>0</v>
      </c>
      <c r="BA12" s="52">
        <f t="shared" si="21"/>
        <v>0</v>
      </c>
      <c r="BB12" s="52">
        <f t="shared" si="21"/>
        <v>0</v>
      </c>
      <c r="BC12" s="52">
        <f t="shared" si="21"/>
        <v>0</v>
      </c>
      <c r="BD12" s="52">
        <f t="shared" si="21"/>
        <v>0</v>
      </c>
      <c r="BE12" s="52">
        <f t="shared" si="21"/>
        <v>0</v>
      </c>
      <c r="BF12" s="52">
        <f t="shared" si="21"/>
        <v>0</v>
      </c>
      <c r="BG12" s="52">
        <f t="shared" si="21"/>
        <v>0</v>
      </c>
      <c r="BH12" s="52">
        <f t="shared" si="21"/>
        <v>0</v>
      </c>
      <c r="BI12" s="52">
        <f t="shared" si="21"/>
        <v>0</v>
      </c>
      <c r="BJ12" s="52">
        <f t="shared" si="21"/>
        <v>0</v>
      </c>
      <c r="BK12" s="52">
        <f t="shared" si="21"/>
        <v>0</v>
      </c>
      <c r="BL12" s="52">
        <f t="shared" si="21"/>
        <v>0</v>
      </c>
      <c r="BM12" s="52">
        <f t="shared" si="21"/>
        <v>0</v>
      </c>
      <c r="BN12" s="52">
        <f t="shared" si="21"/>
        <v>0</v>
      </c>
      <c r="BO12" s="52">
        <f t="shared" si="21"/>
        <v>0</v>
      </c>
      <c r="BP12" s="52">
        <f t="shared" si="21"/>
        <v>0</v>
      </c>
      <c r="BQ12" s="52">
        <f t="shared" si="21"/>
        <v>0</v>
      </c>
      <c r="BR12" s="52">
        <f t="shared" si="21"/>
        <v>0</v>
      </c>
      <c r="BS12" s="52">
        <f t="shared" si="21"/>
        <v>0</v>
      </c>
      <c r="BT12" s="52">
        <f t="shared" si="21"/>
        <v>0</v>
      </c>
      <c r="BU12" s="52">
        <f t="shared" si="21"/>
        <v>0</v>
      </c>
      <c r="BV12" s="52">
        <f t="shared" si="21"/>
        <v>0</v>
      </c>
      <c r="BW12" s="52">
        <f t="shared" si="21"/>
        <v>0</v>
      </c>
      <c r="BX12" s="52">
        <f t="shared" si="21"/>
        <v>0</v>
      </c>
      <c r="BY12" s="52">
        <f t="shared" si="21"/>
        <v>0</v>
      </c>
      <c r="BZ12" s="52">
        <f t="shared" si="21"/>
        <v>0</v>
      </c>
      <c r="CA12" s="52">
        <f t="shared" si="21"/>
        <v>0</v>
      </c>
      <c r="CB12" s="52">
        <f t="shared" si="21"/>
        <v>0</v>
      </c>
      <c r="CC12" s="52">
        <f t="shared" si="21"/>
        <v>0</v>
      </c>
      <c r="CD12" s="52">
        <f t="shared" si="21"/>
        <v>0</v>
      </c>
      <c r="CE12" s="52">
        <f t="shared" si="21"/>
        <v>0</v>
      </c>
      <c r="CF12" s="52">
        <f t="shared" si="21"/>
        <v>0</v>
      </c>
      <c r="CG12" s="52">
        <f t="shared" si="21"/>
        <v>0</v>
      </c>
      <c r="CH12" s="52">
        <f t="shared" si="21"/>
        <v>0</v>
      </c>
      <c r="CI12" s="52">
        <f t="shared" ref="CI12:ET15" si="22">IF(ISERROR(IF($J12="",0,IF(AND($K12-1/24/60&lt;=CI$3,$L12&gt;=CI$4),CI$5,IF(AND($I12-1/24/60&lt;=CI$3,$J12&gt;=CI$4),CI$6,0)))),0,IF($J12="",0,IF(AND($K12-1/24/60&lt;=CI$3,$L12&gt;=CI$4),CI$5,IF(AND($I12-1/24/60&lt;=CI$3,$J12&gt;=CI$4),CI$6,0))))</f>
        <v>0</v>
      </c>
      <c r="CJ12" s="52">
        <f t="shared" si="22"/>
        <v>0</v>
      </c>
      <c r="CK12" s="52">
        <f t="shared" si="22"/>
        <v>0</v>
      </c>
      <c r="CL12" s="52">
        <f t="shared" si="22"/>
        <v>0</v>
      </c>
      <c r="CM12" s="52">
        <f t="shared" si="22"/>
        <v>0</v>
      </c>
      <c r="CN12" s="52">
        <f t="shared" si="22"/>
        <v>0</v>
      </c>
      <c r="CO12" s="52">
        <f t="shared" si="22"/>
        <v>0</v>
      </c>
      <c r="CP12" s="52">
        <f t="shared" si="22"/>
        <v>0</v>
      </c>
      <c r="CQ12" s="52">
        <f t="shared" si="22"/>
        <v>0</v>
      </c>
      <c r="CR12" s="52">
        <f t="shared" si="22"/>
        <v>0</v>
      </c>
      <c r="CS12" s="52">
        <f t="shared" si="22"/>
        <v>0</v>
      </c>
      <c r="CT12" s="52">
        <f t="shared" si="22"/>
        <v>0</v>
      </c>
      <c r="CU12" s="52">
        <f t="shared" si="22"/>
        <v>0</v>
      </c>
      <c r="CV12" s="52">
        <f t="shared" si="22"/>
        <v>0</v>
      </c>
      <c r="CW12" s="52">
        <f t="shared" si="22"/>
        <v>0</v>
      </c>
      <c r="CX12" s="52">
        <f t="shared" si="22"/>
        <v>0</v>
      </c>
      <c r="CY12" s="52">
        <f t="shared" si="22"/>
        <v>0</v>
      </c>
      <c r="CZ12" s="52">
        <f t="shared" si="22"/>
        <v>0</v>
      </c>
      <c r="DA12" s="52">
        <f t="shared" si="22"/>
        <v>0</v>
      </c>
      <c r="DB12" s="52">
        <f t="shared" si="22"/>
        <v>0</v>
      </c>
      <c r="DC12" s="52">
        <f t="shared" si="22"/>
        <v>0</v>
      </c>
      <c r="DD12" s="52">
        <f t="shared" si="22"/>
        <v>0</v>
      </c>
      <c r="DE12" s="52">
        <f t="shared" si="22"/>
        <v>0</v>
      </c>
      <c r="DF12" s="52">
        <f t="shared" si="22"/>
        <v>0</v>
      </c>
      <c r="DG12" s="52">
        <f t="shared" si="22"/>
        <v>0</v>
      </c>
      <c r="DH12" s="52">
        <f t="shared" si="22"/>
        <v>0</v>
      </c>
      <c r="DI12" s="52">
        <f t="shared" si="22"/>
        <v>0</v>
      </c>
      <c r="DJ12" s="52">
        <f t="shared" si="22"/>
        <v>0</v>
      </c>
      <c r="DK12" s="52">
        <f t="shared" si="22"/>
        <v>0</v>
      </c>
      <c r="DL12" s="52">
        <f t="shared" si="22"/>
        <v>0</v>
      </c>
      <c r="DM12" s="52">
        <f t="shared" si="22"/>
        <v>0</v>
      </c>
      <c r="DN12" s="52">
        <f t="shared" si="22"/>
        <v>0</v>
      </c>
      <c r="DO12" s="52">
        <f t="shared" si="22"/>
        <v>0</v>
      </c>
      <c r="DP12" s="52">
        <f t="shared" si="22"/>
        <v>0</v>
      </c>
      <c r="DQ12" s="52">
        <f t="shared" si="22"/>
        <v>0</v>
      </c>
      <c r="DR12" s="52">
        <f t="shared" si="22"/>
        <v>0</v>
      </c>
      <c r="DS12" s="52">
        <f t="shared" si="22"/>
        <v>0</v>
      </c>
      <c r="DT12" s="52">
        <f t="shared" si="22"/>
        <v>0</v>
      </c>
      <c r="DU12" s="52">
        <f t="shared" si="22"/>
        <v>0</v>
      </c>
      <c r="DV12" s="52">
        <f t="shared" si="22"/>
        <v>0</v>
      </c>
      <c r="DW12" s="52">
        <f t="shared" si="22"/>
        <v>0</v>
      </c>
      <c r="DX12" s="52">
        <f t="shared" si="22"/>
        <v>0</v>
      </c>
      <c r="DY12" s="52">
        <f t="shared" si="22"/>
        <v>0</v>
      </c>
      <c r="DZ12" s="52">
        <f t="shared" si="22"/>
        <v>0</v>
      </c>
      <c r="EA12" s="52">
        <f t="shared" si="22"/>
        <v>0</v>
      </c>
      <c r="EB12" s="52">
        <f t="shared" si="22"/>
        <v>0</v>
      </c>
      <c r="EC12" s="52">
        <f t="shared" si="22"/>
        <v>0</v>
      </c>
      <c r="ED12" s="52">
        <f t="shared" si="22"/>
        <v>0</v>
      </c>
      <c r="EE12" s="52">
        <f t="shared" si="22"/>
        <v>0</v>
      </c>
      <c r="EF12" s="52">
        <f t="shared" si="22"/>
        <v>0</v>
      </c>
      <c r="EG12" s="52">
        <f t="shared" si="22"/>
        <v>0</v>
      </c>
      <c r="EH12" s="52">
        <f t="shared" si="22"/>
        <v>0</v>
      </c>
      <c r="EI12" s="52">
        <f t="shared" si="22"/>
        <v>0</v>
      </c>
      <c r="EJ12" s="52">
        <f t="shared" si="22"/>
        <v>0</v>
      </c>
      <c r="EK12" s="52">
        <f t="shared" si="22"/>
        <v>0</v>
      </c>
      <c r="EL12" s="52">
        <f t="shared" si="22"/>
        <v>0</v>
      </c>
      <c r="EM12" s="52">
        <f t="shared" si="22"/>
        <v>0</v>
      </c>
      <c r="EN12" s="52">
        <f t="shared" si="22"/>
        <v>0</v>
      </c>
      <c r="EO12" s="52">
        <f t="shared" si="22"/>
        <v>0</v>
      </c>
      <c r="EP12" s="52">
        <f t="shared" si="22"/>
        <v>0</v>
      </c>
      <c r="EQ12" s="52">
        <f t="shared" si="22"/>
        <v>0</v>
      </c>
      <c r="ER12" s="52">
        <f t="shared" si="22"/>
        <v>0</v>
      </c>
      <c r="ES12" s="52">
        <f t="shared" si="22"/>
        <v>0</v>
      </c>
      <c r="ET12" s="52">
        <f t="shared" si="22"/>
        <v>0</v>
      </c>
      <c r="EU12" s="52">
        <f t="shared" si="14"/>
        <v>0</v>
      </c>
      <c r="EV12" s="52">
        <f t="shared" si="14"/>
        <v>0</v>
      </c>
      <c r="EW12" s="52">
        <f t="shared" si="14"/>
        <v>0</v>
      </c>
      <c r="EX12" s="52">
        <f t="shared" si="14"/>
        <v>0</v>
      </c>
      <c r="EY12" s="52">
        <f t="shared" si="14"/>
        <v>0</v>
      </c>
      <c r="EZ12" s="52">
        <f t="shared" si="14"/>
        <v>0</v>
      </c>
      <c r="FA12" s="52">
        <f t="shared" si="14"/>
        <v>0</v>
      </c>
      <c r="FB12" s="52">
        <f t="shared" si="14"/>
        <v>0</v>
      </c>
      <c r="FC12" s="52">
        <f t="shared" si="14"/>
        <v>0</v>
      </c>
      <c r="FD12" s="52">
        <f t="shared" si="14"/>
        <v>0</v>
      </c>
      <c r="FE12" s="52">
        <f t="shared" si="14"/>
        <v>0</v>
      </c>
      <c r="FF12" s="52">
        <f t="shared" si="14"/>
        <v>0</v>
      </c>
      <c r="FG12" s="52">
        <f t="shared" si="14"/>
        <v>0</v>
      </c>
      <c r="FH12" s="52">
        <f t="shared" si="14"/>
        <v>0</v>
      </c>
      <c r="FI12" s="52">
        <f t="shared" si="14"/>
        <v>0</v>
      </c>
      <c r="FJ12" s="52">
        <f t="shared" si="15"/>
        <v>0</v>
      </c>
      <c r="FK12" s="52">
        <f t="shared" si="16"/>
        <v>0</v>
      </c>
      <c r="FL12" s="52">
        <f t="shared" si="17"/>
        <v>0</v>
      </c>
      <c r="FM12" s="52">
        <f t="shared" si="18"/>
        <v>0</v>
      </c>
      <c r="FN12" s="52">
        <f t="shared" si="19"/>
        <v>0</v>
      </c>
    </row>
    <row r="13" spans="1:176" s="54" customFormat="1" ht="22.5" customHeight="1">
      <c r="A13" s="13"/>
      <c r="B13" s="7">
        <f t="shared" si="20"/>
        <v>5</v>
      </c>
      <c r="C13" s="6" t="str">
        <f t="shared" si="6"/>
        <v>木</v>
      </c>
      <c r="D13" s="34"/>
      <c r="E13" s="123"/>
      <c r="F13" s="124"/>
      <c r="G13" s="124"/>
      <c r="H13" s="125"/>
      <c r="I13" s="34"/>
      <c r="J13" s="34"/>
      <c r="K13" s="34"/>
      <c r="L13" s="34"/>
      <c r="M13" s="10" t="str">
        <f t="shared" si="7"/>
        <v/>
      </c>
      <c r="N13" s="10" t="str">
        <f t="shared" si="8"/>
        <v/>
      </c>
      <c r="O13" s="10" t="str">
        <f t="shared" si="9"/>
        <v/>
      </c>
      <c r="P13" s="10" t="str">
        <f t="shared" si="10"/>
        <v/>
      </c>
      <c r="Q13" s="126"/>
      <c r="R13" s="127"/>
      <c r="S13" s="127"/>
      <c r="T13" s="127"/>
      <c r="U13" s="128"/>
      <c r="V13" s="52">
        <f t="shared" si="11"/>
        <v>0</v>
      </c>
      <c r="W13" s="52">
        <f t="shared" si="21"/>
        <v>0</v>
      </c>
      <c r="X13" s="52">
        <f t="shared" si="21"/>
        <v>0</v>
      </c>
      <c r="Y13" s="52">
        <f t="shared" si="21"/>
        <v>0</v>
      </c>
      <c r="Z13" s="52">
        <f t="shared" si="21"/>
        <v>0</v>
      </c>
      <c r="AA13" s="52">
        <f t="shared" si="21"/>
        <v>0</v>
      </c>
      <c r="AB13" s="52">
        <f t="shared" si="21"/>
        <v>0</v>
      </c>
      <c r="AC13" s="52">
        <f t="shared" si="21"/>
        <v>0</v>
      </c>
      <c r="AD13" s="52">
        <f t="shared" si="21"/>
        <v>0</v>
      </c>
      <c r="AE13" s="52">
        <f t="shared" si="21"/>
        <v>0</v>
      </c>
      <c r="AF13" s="52">
        <f t="shared" si="21"/>
        <v>0</v>
      </c>
      <c r="AG13" s="52">
        <f t="shared" si="21"/>
        <v>0</v>
      </c>
      <c r="AH13" s="52">
        <f t="shared" si="21"/>
        <v>0</v>
      </c>
      <c r="AI13" s="52">
        <f t="shared" si="21"/>
        <v>0</v>
      </c>
      <c r="AJ13" s="52">
        <f t="shared" si="21"/>
        <v>0</v>
      </c>
      <c r="AK13" s="52">
        <f t="shared" si="21"/>
        <v>0</v>
      </c>
      <c r="AL13" s="52">
        <f t="shared" si="21"/>
        <v>0</v>
      </c>
      <c r="AM13" s="52">
        <f t="shared" si="21"/>
        <v>0</v>
      </c>
      <c r="AN13" s="52">
        <f t="shared" si="21"/>
        <v>0</v>
      </c>
      <c r="AO13" s="52">
        <f t="shared" si="21"/>
        <v>0</v>
      </c>
      <c r="AP13" s="52">
        <f t="shared" si="21"/>
        <v>0</v>
      </c>
      <c r="AQ13" s="52">
        <f t="shared" si="21"/>
        <v>0</v>
      </c>
      <c r="AR13" s="52">
        <f t="shared" si="21"/>
        <v>0</v>
      </c>
      <c r="AS13" s="52">
        <f t="shared" si="21"/>
        <v>0</v>
      </c>
      <c r="AT13" s="52">
        <f t="shared" si="21"/>
        <v>0</v>
      </c>
      <c r="AU13" s="52">
        <f t="shared" si="21"/>
        <v>0</v>
      </c>
      <c r="AV13" s="52">
        <f t="shared" si="21"/>
        <v>0</v>
      </c>
      <c r="AW13" s="52">
        <f t="shared" si="21"/>
        <v>0</v>
      </c>
      <c r="AX13" s="52">
        <f t="shared" si="21"/>
        <v>0</v>
      </c>
      <c r="AY13" s="52">
        <f t="shared" si="21"/>
        <v>0</v>
      </c>
      <c r="AZ13" s="52">
        <f t="shared" si="21"/>
        <v>0</v>
      </c>
      <c r="BA13" s="52">
        <f t="shared" si="21"/>
        <v>0</v>
      </c>
      <c r="BB13" s="52">
        <f t="shared" si="21"/>
        <v>0</v>
      </c>
      <c r="BC13" s="52">
        <f t="shared" si="21"/>
        <v>0</v>
      </c>
      <c r="BD13" s="52">
        <f t="shared" si="21"/>
        <v>0</v>
      </c>
      <c r="BE13" s="52">
        <f t="shared" si="21"/>
        <v>0</v>
      </c>
      <c r="BF13" s="52">
        <f t="shared" si="21"/>
        <v>0</v>
      </c>
      <c r="BG13" s="52">
        <f t="shared" si="21"/>
        <v>0</v>
      </c>
      <c r="BH13" s="52">
        <f t="shared" si="21"/>
        <v>0</v>
      </c>
      <c r="BI13" s="52">
        <f t="shared" si="21"/>
        <v>0</v>
      </c>
      <c r="BJ13" s="52">
        <f t="shared" si="21"/>
        <v>0</v>
      </c>
      <c r="BK13" s="52">
        <f t="shared" si="21"/>
        <v>0</v>
      </c>
      <c r="BL13" s="52">
        <f t="shared" si="21"/>
        <v>0</v>
      </c>
      <c r="BM13" s="52">
        <f t="shared" si="21"/>
        <v>0</v>
      </c>
      <c r="BN13" s="52">
        <f t="shared" si="21"/>
        <v>0</v>
      </c>
      <c r="BO13" s="52">
        <f t="shared" si="21"/>
        <v>0</v>
      </c>
      <c r="BP13" s="52">
        <f t="shared" si="21"/>
        <v>0</v>
      </c>
      <c r="BQ13" s="52">
        <f t="shared" si="21"/>
        <v>0</v>
      </c>
      <c r="BR13" s="52">
        <f t="shared" si="21"/>
        <v>0</v>
      </c>
      <c r="BS13" s="52">
        <f t="shared" si="21"/>
        <v>0</v>
      </c>
      <c r="BT13" s="52">
        <f t="shared" si="21"/>
        <v>0</v>
      </c>
      <c r="BU13" s="52">
        <f t="shared" si="21"/>
        <v>0</v>
      </c>
      <c r="BV13" s="52">
        <f t="shared" si="21"/>
        <v>0</v>
      </c>
      <c r="BW13" s="52">
        <f t="shared" si="21"/>
        <v>0</v>
      </c>
      <c r="BX13" s="52">
        <f t="shared" si="21"/>
        <v>0</v>
      </c>
      <c r="BY13" s="52">
        <f t="shared" si="21"/>
        <v>0</v>
      </c>
      <c r="BZ13" s="52">
        <f t="shared" si="21"/>
        <v>0</v>
      </c>
      <c r="CA13" s="52">
        <f t="shared" si="21"/>
        <v>0</v>
      </c>
      <c r="CB13" s="52">
        <f t="shared" si="21"/>
        <v>0</v>
      </c>
      <c r="CC13" s="52">
        <f t="shared" si="21"/>
        <v>0</v>
      </c>
      <c r="CD13" s="52">
        <f t="shared" si="21"/>
        <v>0</v>
      </c>
      <c r="CE13" s="52">
        <f t="shared" si="21"/>
        <v>0</v>
      </c>
      <c r="CF13" s="52">
        <f t="shared" si="21"/>
        <v>0</v>
      </c>
      <c r="CG13" s="52">
        <f t="shared" si="21"/>
        <v>0</v>
      </c>
      <c r="CH13" s="52">
        <f t="shared" si="21"/>
        <v>0</v>
      </c>
      <c r="CI13" s="52">
        <f t="shared" si="22"/>
        <v>0</v>
      </c>
      <c r="CJ13" s="52">
        <f t="shared" si="22"/>
        <v>0</v>
      </c>
      <c r="CK13" s="52">
        <f t="shared" si="22"/>
        <v>0</v>
      </c>
      <c r="CL13" s="52">
        <f t="shared" si="22"/>
        <v>0</v>
      </c>
      <c r="CM13" s="52">
        <f t="shared" si="22"/>
        <v>0</v>
      </c>
      <c r="CN13" s="52">
        <f t="shared" si="22"/>
        <v>0</v>
      </c>
      <c r="CO13" s="52">
        <f t="shared" si="22"/>
        <v>0</v>
      </c>
      <c r="CP13" s="52">
        <f t="shared" si="22"/>
        <v>0</v>
      </c>
      <c r="CQ13" s="52">
        <f t="shared" si="22"/>
        <v>0</v>
      </c>
      <c r="CR13" s="52">
        <f t="shared" si="22"/>
        <v>0</v>
      </c>
      <c r="CS13" s="52">
        <f t="shared" si="22"/>
        <v>0</v>
      </c>
      <c r="CT13" s="52">
        <f t="shared" si="22"/>
        <v>0</v>
      </c>
      <c r="CU13" s="52">
        <f t="shared" si="22"/>
        <v>0</v>
      </c>
      <c r="CV13" s="52">
        <f t="shared" si="22"/>
        <v>0</v>
      </c>
      <c r="CW13" s="52">
        <f t="shared" si="22"/>
        <v>0</v>
      </c>
      <c r="CX13" s="52">
        <f t="shared" si="22"/>
        <v>0</v>
      </c>
      <c r="CY13" s="52">
        <f t="shared" si="22"/>
        <v>0</v>
      </c>
      <c r="CZ13" s="52">
        <f t="shared" si="22"/>
        <v>0</v>
      </c>
      <c r="DA13" s="52">
        <f t="shared" si="22"/>
        <v>0</v>
      </c>
      <c r="DB13" s="52">
        <f t="shared" si="22"/>
        <v>0</v>
      </c>
      <c r="DC13" s="52">
        <f t="shared" si="22"/>
        <v>0</v>
      </c>
      <c r="DD13" s="52">
        <f t="shared" si="22"/>
        <v>0</v>
      </c>
      <c r="DE13" s="52">
        <f t="shared" si="22"/>
        <v>0</v>
      </c>
      <c r="DF13" s="52">
        <f t="shared" si="22"/>
        <v>0</v>
      </c>
      <c r="DG13" s="52">
        <f t="shared" si="22"/>
        <v>0</v>
      </c>
      <c r="DH13" s="52">
        <f t="shared" si="22"/>
        <v>0</v>
      </c>
      <c r="DI13" s="52">
        <f t="shared" si="22"/>
        <v>0</v>
      </c>
      <c r="DJ13" s="52">
        <f t="shared" si="22"/>
        <v>0</v>
      </c>
      <c r="DK13" s="52">
        <f t="shared" si="22"/>
        <v>0</v>
      </c>
      <c r="DL13" s="52">
        <f t="shared" si="22"/>
        <v>0</v>
      </c>
      <c r="DM13" s="52">
        <f t="shared" si="22"/>
        <v>0</v>
      </c>
      <c r="DN13" s="52">
        <f t="shared" si="22"/>
        <v>0</v>
      </c>
      <c r="DO13" s="52">
        <f t="shared" si="22"/>
        <v>0</v>
      </c>
      <c r="DP13" s="52">
        <f t="shared" si="22"/>
        <v>0</v>
      </c>
      <c r="DQ13" s="52">
        <f t="shared" si="22"/>
        <v>0</v>
      </c>
      <c r="DR13" s="52">
        <f t="shared" si="22"/>
        <v>0</v>
      </c>
      <c r="DS13" s="52">
        <f t="shared" si="22"/>
        <v>0</v>
      </c>
      <c r="DT13" s="52">
        <f t="shared" si="22"/>
        <v>0</v>
      </c>
      <c r="DU13" s="52">
        <f t="shared" si="22"/>
        <v>0</v>
      </c>
      <c r="DV13" s="52">
        <f t="shared" si="22"/>
        <v>0</v>
      </c>
      <c r="DW13" s="52">
        <f t="shared" si="22"/>
        <v>0</v>
      </c>
      <c r="DX13" s="52">
        <f t="shared" si="22"/>
        <v>0</v>
      </c>
      <c r="DY13" s="52">
        <f t="shared" si="22"/>
        <v>0</v>
      </c>
      <c r="DZ13" s="52">
        <f t="shared" si="22"/>
        <v>0</v>
      </c>
      <c r="EA13" s="52">
        <f t="shared" si="22"/>
        <v>0</v>
      </c>
      <c r="EB13" s="52">
        <f t="shared" si="22"/>
        <v>0</v>
      </c>
      <c r="EC13" s="52">
        <f t="shared" si="22"/>
        <v>0</v>
      </c>
      <c r="ED13" s="52">
        <f t="shared" si="22"/>
        <v>0</v>
      </c>
      <c r="EE13" s="52">
        <f t="shared" si="22"/>
        <v>0</v>
      </c>
      <c r="EF13" s="52">
        <f t="shared" si="22"/>
        <v>0</v>
      </c>
      <c r="EG13" s="52">
        <f t="shared" si="22"/>
        <v>0</v>
      </c>
      <c r="EH13" s="52">
        <f t="shared" si="22"/>
        <v>0</v>
      </c>
      <c r="EI13" s="52">
        <f t="shared" si="22"/>
        <v>0</v>
      </c>
      <c r="EJ13" s="52">
        <f t="shared" si="22"/>
        <v>0</v>
      </c>
      <c r="EK13" s="52">
        <f t="shared" si="22"/>
        <v>0</v>
      </c>
      <c r="EL13" s="52">
        <f t="shared" si="22"/>
        <v>0</v>
      </c>
      <c r="EM13" s="52">
        <f t="shared" si="22"/>
        <v>0</v>
      </c>
      <c r="EN13" s="52">
        <f t="shared" si="22"/>
        <v>0</v>
      </c>
      <c r="EO13" s="52">
        <f t="shared" si="22"/>
        <v>0</v>
      </c>
      <c r="EP13" s="52">
        <f t="shared" si="22"/>
        <v>0</v>
      </c>
      <c r="EQ13" s="52">
        <f t="shared" si="22"/>
        <v>0</v>
      </c>
      <c r="ER13" s="52">
        <f t="shared" si="22"/>
        <v>0</v>
      </c>
      <c r="ES13" s="52">
        <f t="shared" si="22"/>
        <v>0</v>
      </c>
      <c r="ET13" s="52">
        <f t="shared" si="22"/>
        <v>0</v>
      </c>
      <c r="EU13" s="52">
        <f t="shared" si="14"/>
        <v>0</v>
      </c>
      <c r="EV13" s="52">
        <f t="shared" si="14"/>
        <v>0</v>
      </c>
      <c r="EW13" s="52">
        <f t="shared" si="14"/>
        <v>0</v>
      </c>
      <c r="EX13" s="52">
        <f t="shared" si="14"/>
        <v>0</v>
      </c>
      <c r="EY13" s="52">
        <f t="shared" si="14"/>
        <v>0</v>
      </c>
      <c r="EZ13" s="52">
        <f t="shared" si="14"/>
        <v>0</v>
      </c>
      <c r="FA13" s="52">
        <f t="shared" si="14"/>
        <v>0</v>
      </c>
      <c r="FB13" s="52">
        <f t="shared" si="14"/>
        <v>0</v>
      </c>
      <c r="FC13" s="52">
        <f t="shared" si="14"/>
        <v>0</v>
      </c>
      <c r="FD13" s="52">
        <f t="shared" si="14"/>
        <v>0</v>
      </c>
      <c r="FE13" s="52">
        <f t="shared" si="14"/>
        <v>0</v>
      </c>
      <c r="FF13" s="52">
        <f t="shared" si="14"/>
        <v>0</v>
      </c>
      <c r="FG13" s="52">
        <f t="shared" si="14"/>
        <v>0</v>
      </c>
      <c r="FH13" s="52">
        <f t="shared" si="14"/>
        <v>0</v>
      </c>
      <c r="FI13" s="52">
        <f t="shared" si="14"/>
        <v>0</v>
      </c>
      <c r="FJ13" s="52">
        <f t="shared" si="15"/>
        <v>0</v>
      </c>
      <c r="FK13" s="52">
        <f t="shared" si="16"/>
        <v>0</v>
      </c>
      <c r="FL13" s="52">
        <f t="shared" si="17"/>
        <v>0</v>
      </c>
      <c r="FM13" s="52">
        <f t="shared" si="18"/>
        <v>0</v>
      </c>
      <c r="FN13" s="52">
        <f t="shared" si="19"/>
        <v>0</v>
      </c>
    </row>
    <row r="14" spans="1:176" s="54" customFormat="1" ht="22.5" customHeight="1">
      <c r="A14" s="13"/>
      <c r="B14" s="7">
        <f t="shared" si="20"/>
        <v>6</v>
      </c>
      <c r="C14" s="6" t="str">
        <f t="shared" si="6"/>
        <v>金</v>
      </c>
      <c r="D14" s="34"/>
      <c r="E14" s="123"/>
      <c r="F14" s="124"/>
      <c r="G14" s="124"/>
      <c r="H14" s="125"/>
      <c r="I14" s="34"/>
      <c r="J14" s="34"/>
      <c r="K14" s="34"/>
      <c r="L14" s="34"/>
      <c r="M14" s="10" t="str">
        <f t="shared" si="7"/>
        <v/>
      </c>
      <c r="N14" s="10" t="str">
        <f t="shared" si="8"/>
        <v/>
      </c>
      <c r="O14" s="10" t="str">
        <f t="shared" si="9"/>
        <v/>
      </c>
      <c r="P14" s="10" t="str">
        <f t="shared" si="10"/>
        <v/>
      </c>
      <c r="Q14" s="126"/>
      <c r="R14" s="127"/>
      <c r="S14" s="127"/>
      <c r="T14" s="127"/>
      <c r="U14" s="128"/>
      <c r="V14" s="52">
        <f t="shared" si="11"/>
        <v>0</v>
      </c>
      <c r="W14" s="52">
        <f t="shared" si="21"/>
        <v>0</v>
      </c>
      <c r="X14" s="52">
        <f t="shared" si="21"/>
        <v>0</v>
      </c>
      <c r="Y14" s="52">
        <f t="shared" si="21"/>
        <v>0</v>
      </c>
      <c r="Z14" s="52">
        <f t="shared" si="21"/>
        <v>0</v>
      </c>
      <c r="AA14" s="52">
        <f t="shared" si="21"/>
        <v>0</v>
      </c>
      <c r="AB14" s="52">
        <f t="shared" si="21"/>
        <v>0</v>
      </c>
      <c r="AC14" s="52">
        <f t="shared" si="21"/>
        <v>0</v>
      </c>
      <c r="AD14" s="52">
        <f t="shared" si="21"/>
        <v>0</v>
      </c>
      <c r="AE14" s="52">
        <f t="shared" si="21"/>
        <v>0</v>
      </c>
      <c r="AF14" s="52">
        <f t="shared" si="21"/>
        <v>0</v>
      </c>
      <c r="AG14" s="52">
        <f t="shared" si="21"/>
        <v>0</v>
      </c>
      <c r="AH14" s="52">
        <f t="shared" si="21"/>
        <v>0</v>
      </c>
      <c r="AI14" s="52">
        <f t="shared" si="21"/>
        <v>0</v>
      </c>
      <c r="AJ14" s="52">
        <f t="shared" si="21"/>
        <v>0</v>
      </c>
      <c r="AK14" s="52">
        <f t="shared" si="21"/>
        <v>0</v>
      </c>
      <c r="AL14" s="52">
        <f t="shared" si="21"/>
        <v>0</v>
      </c>
      <c r="AM14" s="52">
        <f t="shared" si="21"/>
        <v>0</v>
      </c>
      <c r="AN14" s="52">
        <f t="shared" si="21"/>
        <v>0</v>
      </c>
      <c r="AO14" s="52">
        <f t="shared" si="21"/>
        <v>0</v>
      </c>
      <c r="AP14" s="52">
        <f t="shared" si="21"/>
        <v>0</v>
      </c>
      <c r="AQ14" s="52">
        <f t="shared" si="21"/>
        <v>0</v>
      </c>
      <c r="AR14" s="52">
        <f t="shared" si="21"/>
        <v>0</v>
      </c>
      <c r="AS14" s="52">
        <f t="shared" si="21"/>
        <v>0</v>
      </c>
      <c r="AT14" s="52">
        <f t="shared" si="21"/>
        <v>0</v>
      </c>
      <c r="AU14" s="52">
        <f t="shared" si="21"/>
        <v>0</v>
      </c>
      <c r="AV14" s="52">
        <f t="shared" si="21"/>
        <v>0</v>
      </c>
      <c r="AW14" s="52">
        <f t="shared" si="21"/>
        <v>0</v>
      </c>
      <c r="AX14" s="52">
        <f t="shared" si="21"/>
        <v>0</v>
      </c>
      <c r="AY14" s="52">
        <f t="shared" si="21"/>
        <v>0</v>
      </c>
      <c r="AZ14" s="52">
        <f t="shared" si="21"/>
        <v>0</v>
      </c>
      <c r="BA14" s="52">
        <f t="shared" si="21"/>
        <v>0</v>
      </c>
      <c r="BB14" s="52">
        <f t="shared" si="21"/>
        <v>0</v>
      </c>
      <c r="BC14" s="52">
        <f t="shared" si="21"/>
        <v>0</v>
      </c>
      <c r="BD14" s="52">
        <f t="shared" si="21"/>
        <v>0</v>
      </c>
      <c r="BE14" s="52">
        <f t="shared" si="21"/>
        <v>0</v>
      </c>
      <c r="BF14" s="52">
        <f t="shared" si="21"/>
        <v>0</v>
      </c>
      <c r="BG14" s="52">
        <f t="shared" si="21"/>
        <v>0</v>
      </c>
      <c r="BH14" s="52">
        <f t="shared" si="21"/>
        <v>0</v>
      </c>
      <c r="BI14" s="52">
        <f t="shared" si="21"/>
        <v>0</v>
      </c>
      <c r="BJ14" s="52">
        <f t="shared" si="21"/>
        <v>0</v>
      </c>
      <c r="BK14" s="52">
        <f t="shared" si="21"/>
        <v>0</v>
      </c>
      <c r="BL14" s="52">
        <f t="shared" si="21"/>
        <v>0</v>
      </c>
      <c r="BM14" s="52">
        <f t="shared" si="21"/>
        <v>0</v>
      </c>
      <c r="BN14" s="52">
        <f t="shared" si="21"/>
        <v>0</v>
      </c>
      <c r="BO14" s="52">
        <f t="shared" si="21"/>
        <v>0</v>
      </c>
      <c r="BP14" s="52">
        <f t="shared" si="21"/>
        <v>0</v>
      </c>
      <c r="BQ14" s="52">
        <f t="shared" si="21"/>
        <v>0</v>
      </c>
      <c r="BR14" s="52">
        <f t="shared" si="21"/>
        <v>0</v>
      </c>
      <c r="BS14" s="52">
        <f t="shared" si="21"/>
        <v>0</v>
      </c>
      <c r="BT14" s="52">
        <f t="shared" si="21"/>
        <v>0</v>
      </c>
      <c r="BU14" s="52">
        <f t="shared" si="21"/>
        <v>0</v>
      </c>
      <c r="BV14" s="52">
        <f t="shared" si="21"/>
        <v>0</v>
      </c>
      <c r="BW14" s="52">
        <f t="shared" si="21"/>
        <v>0</v>
      </c>
      <c r="BX14" s="52">
        <f t="shared" si="21"/>
        <v>0</v>
      </c>
      <c r="BY14" s="52">
        <f t="shared" si="21"/>
        <v>0</v>
      </c>
      <c r="BZ14" s="52">
        <f t="shared" si="21"/>
        <v>0</v>
      </c>
      <c r="CA14" s="52">
        <f t="shared" si="21"/>
        <v>0</v>
      </c>
      <c r="CB14" s="52">
        <f t="shared" si="21"/>
        <v>0</v>
      </c>
      <c r="CC14" s="52">
        <f t="shared" si="21"/>
        <v>0</v>
      </c>
      <c r="CD14" s="52">
        <f t="shared" si="21"/>
        <v>0</v>
      </c>
      <c r="CE14" s="52">
        <f t="shared" si="21"/>
        <v>0</v>
      </c>
      <c r="CF14" s="52">
        <f t="shared" si="21"/>
        <v>0</v>
      </c>
      <c r="CG14" s="52">
        <f t="shared" si="21"/>
        <v>0</v>
      </c>
      <c r="CH14" s="52">
        <f t="shared" si="21"/>
        <v>0</v>
      </c>
      <c r="CI14" s="52">
        <f t="shared" si="22"/>
        <v>0</v>
      </c>
      <c r="CJ14" s="52">
        <f t="shared" si="22"/>
        <v>0</v>
      </c>
      <c r="CK14" s="52">
        <f t="shared" si="22"/>
        <v>0</v>
      </c>
      <c r="CL14" s="52">
        <f t="shared" si="22"/>
        <v>0</v>
      </c>
      <c r="CM14" s="52">
        <f t="shared" si="22"/>
        <v>0</v>
      </c>
      <c r="CN14" s="52">
        <f t="shared" si="22"/>
        <v>0</v>
      </c>
      <c r="CO14" s="52">
        <f t="shared" si="22"/>
        <v>0</v>
      </c>
      <c r="CP14" s="52">
        <f t="shared" si="22"/>
        <v>0</v>
      </c>
      <c r="CQ14" s="52">
        <f t="shared" si="22"/>
        <v>0</v>
      </c>
      <c r="CR14" s="52">
        <f t="shared" si="22"/>
        <v>0</v>
      </c>
      <c r="CS14" s="52">
        <f t="shared" si="22"/>
        <v>0</v>
      </c>
      <c r="CT14" s="52">
        <f t="shared" si="22"/>
        <v>0</v>
      </c>
      <c r="CU14" s="52">
        <f t="shared" si="22"/>
        <v>0</v>
      </c>
      <c r="CV14" s="52">
        <f t="shared" si="22"/>
        <v>0</v>
      </c>
      <c r="CW14" s="52">
        <f t="shared" si="22"/>
        <v>0</v>
      </c>
      <c r="CX14" s="52">
        <f t="shared" si="22"/>
        <v>0</v>
      </c>
      <c r="CY14" s="52">
        <f t="shared" si="22"/>
        <v>0</v>
      </c>
      <c r="CZ14" s="52">
        <f t="shared" si="22"/>
        <v>0</v>
      </c>
      <c r="DA14" s="52">
        <f t="shared" si="22"/>
        <v>0</v>
      </c>
      <c r="DB14" s="52">
        <f t="shared" si="22"/>
        <v>0</v>
      </c>
      <c r="DC14" s="52">
        <f t="shared" si="22"/>
        <v>0</v>
      </c>
      <c r="DD14" s="52">
        <f t="shared" si="22"/>
        <v>0</v>
      </c>
      <c r="DE14" s="52">
        <f t="shared" si="22"/>
        <v>0</v>
      </c>
      <c r="DF14" s="52">
        <f t="shared" si="22"/>
        <v>0</v>
      </c>
      <c r="DG14" s="52">
        <f t="shared" si="22"/>
        <v>0</v>
      </c>
      <c r="DH14" s="52">
        <f t="shared" si="22"/>
        <v>0</v>
      </c>
      <c r="DI14" s="52">
        <f t="shared" si="22"/>
        <v>0</v>
      </c>
      <c r="DJ14" s="52">
        <f t="shared" si="22"/>
        <v>0</v>
      </c>
      <c r="DK14" s="52">
        <f t="shared" si="22"/>
        <v>0</v>
      </c>
      <c r="DL14" s="52">
        <f t="shared" si="22"/>
        <v>0</v>
      </c>
      <c r="DM14" s="52">
        <f t="shared" si="22"/>
        <v>0</v>
      </c>
      <c r="DN14" s="52">
        <f t="shared" si="22"/>
        <v>0</v>
      </c>
      <c r="DO14" s="52">
        <f t="shared" si="22"/>
        <v>0</v>
      </c>
      <c r="DP14" s="52">
        <f t="shared" si="22"/>
        <v>0</v>
      </c>
      <c r="DQ14" s="52">
        <f t="shared" si="22"/>
        <v>0</v>
      </c>
      <c r="DR14" s="52">
        <f t="shared" si="22"/>
        <v>0</v>
      </c>
      <c r="DS14" s="52">
        <f t="shared" si="22"/>
        <v>0</v>
      </c>
      <c r="DT14" s="52">
        <f t="shared" si="22"/>
        <v>0</v>
      </c>
      <c r="DU14" s="52">
        <f t="shared" si="22"/>
        <v>0</v>
      </c>
      <c r="DV14" s="52">
        <f t="shared" si="22"/>
        <v>0</v>
      </c>
      <c r="DW14" s="52">
        <f t="shared" si="22"/>
        <v>0</v>
      </c>
      <c r="DX14" s="52">
        <f t="shared" si="22"/>
        <v>0</v>
      </c>
      <c r="DY14" s="52">
        <f t="shared" si="22"/>
        <v>0</v>
      </c>
      <c r="DZ14" s="52">
        <f t="shared" si="22"/>
        <v>0</v>
      </c>
      <c r="EA14" s="52">
        <f t="shared" si="22"/>
        <v>0</v>
      </c>
      <c r="EB14" s="52">
        <f t="shared" si="22"/>
        <v>0</v>
      </c>
      <c r="EC14" s="52">
        <f t="shared" si="22"/>
        <v>0</v>
      </c>
      <c r="ED14" s="52">
        <f t="shared" si="22"/>
        <v>0</v>
      </c>
      <c r="EE14" s="52">
        <f t="shared" si="22"/>
        <v>0</v>
      </c>
      <c r="EF14" s="52">
        <f t="shared" si="22"/>
        <v>0</v>
      </c>
      <c r="EG14" s="52">
        <f t="shared" si="22"/>
        <v>0</v>
      </c>
      <c r="EH14" s="52">
        <f t="shared" si="22"/>
        <v>0</v>
      </c>
      <c r="EI14" s="52">
        <f t="shared" si="22"/>
        <v>0</v>
      </c>
      <c r="EJ14" s="52">
        <f t="shared" si="22"/>
        <v>0</v>
      </c>
      <c r="EK14" s="52">
        <f t="shared" si="22"/>
        <v>0</v>
      </c>
      <c r="EL14" s="52">
        <f t="shared" si="22"/>
        <v>0</v>
      </c>
      <c r="EM14" s="52">
        <f t="shared" si="22"/>
        <v>0</v>
      </c>
      <c r="EN14" s="52">
        <f t="shared" si="22"/>
        <v>0</v>
      </c>
      <c r="EO14" s="52">
        <f t="shared" si="22"/>
        <v>0</v>
      </c>
      <c r="EP14" s="52">
        <f t="shared" si="22"/>
        <v>0</v>
      </c>
      <c r="EQ14" s="52">
        <f t="shared" si="22"/>
        <v>0</v>
      </c>
      <c r="ER14" s="52">
        <f t="shared" si="22"/>
        <v>0</v>
      </c>
      <c r="ES14" s="52">
        <f t="shared" si="22"/>
        <v>0</v>
      </c>
      <c r="ET14" s="52">
        <f t="shared" si="22"/>
        <v>0</v>
      </c>
      <c r="EU14" s="52">
        <f t="shared" si="14"/>
        <v>0</v>
      </c>
      <c r="EV14" s="52">
        <f t="shared" si="14"/>
        <v>0</v>
      </c>
      <c r="EW14" s="52">
        <f t="shared" si="14"/>
        <v>0</v>
      </c>
      <c r="EX14" s="52">
        <f t="shared" si="14"/>
        <v>0</v>
      </c>
      <c r="EY14" s="52">
        <f t="shared" si="14"/>
        <v>0</v>
      </c>
      <c r="EZ14" s="52">
        <f t="shared" si="14"/>
        <v>0</v>
      </c>
      <c r="FA14" s="52">
        <f t="shared" si="14"/>
        <v>0</v>
      </c>
      <c r="FB14" s="52">
        <f t="shared" si="14"/>
        <v>0</v>
      </c>
      <c r="FC14" s="52">
        <f t="shared" si="14"/>
        <v>0</v>
      </c>
      <c r="FD14" s="52">
        <f t="shared" si="14"/>
        <v>0</v>
      </c>
      <c r="FE14" s="52">
        <f t="shared" si="14"/>
        <v>0</v>
      </c>
      <c r="FF14" s="52">
        <f t="shared" si="14"/>
        <v>0</v>
      </c>
      <c r="FG14" s="52">
        <f t="shared" si="14"/>
        <v>0</v>
      </c>
      <c r="FH14" s="52">
        <f t="shared" si="14"/>
        <v>0</v>
      </c>
      <c r="FI14" s="52">
        <f t="shared" si="14"/>
        <v>0</v>
      </c>
      <c r="FJ14" s="52">
        <f t="shared" si="15"/>
        <v>0</v>
      </c>
      <c r="FK14" s="52">
        <f t="shared" si="16"/>
        <v>0</v>
      </c>
      <c r="FL14" s="52">
        <f t="shared" si="17"/>
        <v>0</v>
      </c>
      <c r="FM14" s="52">
        <f t="shared" si="18"/>
        <v>0</v>
      </c>
      <c r="FN14" s="52">
        <f t="shared" si="19"/>
        <v>0</v>
      </c>
    </row>
    <row r="15" spans="1:176" s="54" customFormat="1" ht="22.5" customHeight="1">
      <c r="A15" s="13"/>
      <c r="B15" s="7">
        <f t="shared" si="20"/>
        <v>7</v>
      </c>
      <c r="C15" s="6" t="str">
        <f t="shared" si="6"/>
        <v>土</v>
      </c>
      <c r="D15" s="34"/>
      <c r="E15" s="123"/>
      <c r="F15" s="124"/>
      <c r="G15" s="124"/>
      <c r="H15" s="125"/>
      <c r="I15" s="34"/>
      <c r="J15" s="34"/>
      <c r="K15" s="34"/>
      <c r="L15" s="34"/>
      <c r="M15" s="10" t="str">
        <f t="shared" si="7"/>
        <v/>
      </c>
      <c r="N15" s="10" t="str">
        <f t="shared" si="8"/>
        <v/>
      </c>
      <c r="O15" s="10" t="str">
        <f t="shared" si="9"/>
        <v/>
      </c>
      <c r="P15" s="10" t="str">
        <f t="shared" si="10"/>
        <v/>
      </c>
      <c r="Q15" s="126"/>
      <c r="R15" s="127"/>
      <c r="S15" s="127"/>
      <c r="T15" s="127"/>
      <c r="U15" s="128"/>
      <c r="V15" s="52">
        <f t="shared" si="11"/>
        <v>0</v>
      </c>
      <c r="W15" s="52">
        <f t="shared" si="21"/>
        <v>0</v>
      </c>
      <c r="X15" s="52">
        <f t="shared" si="21"/>
        <v>0</v>
      </c>
      <c r="Y15" s="52">
        <f t="shared" si="21"/>
        <v>0</v>
      </c>
      <c r="Z15" s="52">
        <f t="shared" si="21"/>
        <v>0</v>
      </c>
      <c r="AA15" s="52">
        <f t="shared" si="21"/>
        <v>0</v>
      </c>
      <c r="AB15" s="52">
        <f t="shared" si="21"/>
        <v>0</v>
      </c>
      <c r="AC15" s="52">
        <f t="shared" si="21"/>
        <v>0</v>
      </c>
      <c r="AD15" s="52">
        <f t="shared" si="21"/>
        <v>0</v>
      </c>
      <c r="AE15" s="52">
        <f t="shared" si="21"/>
        <v>0</v>
      </c>
      <c r="AF15" s="52">
        <f t="shared" si="21"/>
        <v>0</v>
      </c>
      <c r="AG15" s="52">
        <f t="shared" si="21"/>
        <v>0</v>
      </c>
      <c r="AH15" s="52">
        <f t="shared" si="21"/>
        <v>0</v>
      </c>
      <c r="AI15" s="52">
        <f t="shared" si="21"/>
        <v>0</v>
      </c>
      <c r="AJ15" s="52">
        <f t="shared" si="21"/>
        <v>0</v>
      </c>
      <c r="AK15" s="52">
        <f t="shared" si="21"/>
        <v>0</v>
      </c>
      <c r="AL15" s="52">
        <f t="shared" si="21"/>
        <v>0</v>
      </c>
      <c r="AM15" s="52">
        <f t="shared" si="21"/>
        <v>0</v>
      </c>
      <c r="AN15" s="52">
        <f t="shared" si="21"/>
        <v>0</v>
      </c>
      <c r="AO15" s="52">
        <f t="shared" si="21"/>
        <v>0</v>
      </c>
      <c r="AP15" s="52">
        <f t="shared" si="21"/>
        <v>0</v>
      </c>
      <c r="AQ15" s="52">
        <f t="shared" si="21"/>
        <v>0</v>
      </c>
      <c r="AR15" s="52">
        <f t="shared" si="21"/>
        <v>0</v>
      </c>
      <c r="AS15" s="52">
        <f t="shared" si="21"/>
        <v>0</v>
      </c>
      <c r="AT15" s="52">
        <f t="shared" si="21"/>
        <v>0</v>
      </c>
      <c r="AU15" s="52">
        <f t="shared" si="21"/>
        <v>0</v>
      </c>
      <c r="AV15" s="52">
        <f t="shared" si="21"/>
        <v>0</v>
      </c>
      <c r="AW15" s="52">
        <f t="shared" si="21"/>
        <v>0</v>
      </c>
      <c r="AX15" s="52">
        <f t="shared" si="21"/>
        <v>0</v>
      </c>
      <c r="AY15" s="52">
        <f t="shared" si="21"/>
        <v>0</v>
      </c>
      <c r="AZ15" s="52">
        <f t="shared" si="21"/>
        <v>0</v>
      </c>
      <c r="BA15" s="52">
        <f t="shared" si="21"/>
        <v>0</v>
      </c>
      <c r="BB15" s="52">
        <f t="shared" si="21"/>
        <v>0</v>
      </c>
      <c r="BC15" s="52">
        <f t="shared" si="21"/>
        <v>0</v>
      </c>
      <c r="BD15" s="52">
        <f t="shared" si="21"/>
        <v>0</v>
      </c>
      <c r="BE15" s="52">
        <f t="shared" si="21"/>
        <v>0</v>
      </c>
      <c r="BF15" s="52">
        <f t="shared" si="21"/>
        <v>0</v>
      </c>
      <c r="BG15" s="52">
        <f t="shared" si="21"/>
        <v>0</v>
      </c>
      <c r="BH15" s="52">
        <f t="shared" si="21"/>
        <v>0</v>
      </c>
      <c r="BI15" s="52">
        <f t="shared" si="21"/>
        <v>0</v>
      </c>
      <c r="BJ15" s="52">
        <f t="shared" si="21"/>
        <v>0</v>
      </c>
      <c r="BK15" s="52">
        <f t="shared" si="21"/>
        <v>0</v>
      </c>
      <c r="BL15" s="52">
        <f t="shared" si="21"/>
        <v>0</v>
      </c>
      <c r="BM15" s="52">
        <f t="shared" si="21"/>
        <v>0</v>
      </c>
      <c r="BN15" s="52">
        <f t="shared" si="21"/>
        <v>0</v>
      </c>
      <c r="BO15" s="52">
        <f t="shared" si="21"/>
        <v>0</v>
      </c>
      <c r="BP15" s="52">
        <f t="shared" si="21"/>
        <v>0</v>
      </c>
      <c r="BQ15" s="52">
        <f t="shared" si="21"/>
        <v>0</v>
      </c>
      <c r="BR15" s="52">
        <f t="shared" si="21"/>
        <v>0</v>
      </c>
      <c r="BS15" s="52">
        <f t="shared" si="21"/>
        <v>0</v>
      </c>
      <c r="BT15" s="52">
        <f t="shared" si="21"/>
        <v>0</v>
      </c>
      <c r="BU15" s="52">
        <f t="shared" si="21"/>
        <v>0</v>
      </c>
      <c r="BV15" s="52">
        <f t="shared" si="21"/>
        <v>0</v>
      </c>
      <c r="BW15" s="52">
        <f t="shared" si="21"/>
        <v>0</v>
      </c>
      <c r="BX15" s="52">
        <f t="shared" si="21"/>
        <v>0</v>
      </c>
      <c r="BY15" s="52">
        <f t="shared" si="21"/>
        <v>0</v>
      </c>
      <c r="BZ15" s="52">
        <f t="shared" si="21"/>
        <v>0</v>
      </c>
      <c r="CA15" s="52">
        <f t="shared" si="21"/>
        <v>0</v>
      </c>
      <c r="CB15" s="52">
        <f t="shared" si="21"/>
        <v>0</v>
      </c>
      <c r="CC15" s="52">
        <f t="shared" si="21"/>
        <v>0</v>
      </c>
      <c r="CD15" s="52">
        <f t="shared" si="21"/>
        <v>0</v>
      </c>
      <c r="CE15" s="52">
        <f t="shared" si="21"/>
        <v>0</v>
      </c>
      <c r="CF15" s="52">
        <f t="shared" si="21"/>
        <v>0</v>
      </c>
      <c r="CG15" s="52">
        <f t="shared" si="21"/>
        <v>0</v>
      </c>
      <c r="CH15" s="52">
        <f t="shared" ref="CH15:ES19" si="23">IF(ISERROR(IF($J15="",0,IF(AND($K15-1/24/60&lt;=CH$3,$L15&gt;=CH$4),CH$5,IF(AND($I15-1/24/60&lt;=CH$3,$J15&gt;=CH$4),CH$6,0)))),0,IF($J15="",0,IF(AND($K15-1/24/60&lt;=CH$3,$L15&gt;=CH$4),CH$5,IF(AND($I15-1/24/60&lt;=CH$3,$J15&gt;=CH$4),CH$6,0))))</f>
        <v>0</v>
      </c>
      <c r="CI15" s="52">
        <f t="shared" si="22"/>
        <v>0</v>
      </c>
      <c r="CJ15" s="52">
        <f t="shared" si="22"/>
        <v>0</v>
      </c>
      <c r="CK15" s="52">
        <f t="shared" si="22"/>
        <v>0</v>
      </c>
      <c r="CL15" s="52">
        <f t="shared" si="22"/>
        <v>0</v>
      </c>
      <c r="CM15" s="52">
        <f t="shared" si="22"/>
        <v>0</v>
      </c>
      <c r="CN15" s="52">
        <f t="shared" si="22"/>
        <v>0</v>
      </c>
      <c r="CO15" s="52">
        <f t="shared" si="22"/>
        <v>0</v>
      </c>
      <c r="CP15" s="52">
        <f t="shared" si="22"/>
        <v>0</v>
      </c>
      <c r="CQ15" s="52">
        <f t="shared" si="22"/>
        <v>0</v>
      </c>
      <c r="CR15" s="52">
        <f t="shared" si="22"/>
        <v>0</v>
      </c>
      <c r="CS15" s="52">
        <f t="shared" si="22"/>
        <v>0</v>
      </c>
      <c r="CT15" s="52">
        <f t="shared" si="22"/>
        <v>0</v>
      </c>
      <c r="CU15" s="52">
        <f t="shared" si="22"/>
        <v>0</v>
      </c>
      <c r="CV15" s="52">
        <f t="shared" si="22"/>
        <v>0</v>
      </c>
      <c r="CW15" s="52">
        <f t="shared" si="22"/>
        <v>0</v>
      </c>
      <c r="CX15" s="52">
        <f t="shared" si="22"/>
        <v>0</v>
      </c>
      <c r="CY15" s="52">
        <f t="shared" si="22"/>
        <v>0</v>
      </c>
      <c r="CZ15" s="52">
        <f t="shared" si="22"/>
        <v>0</v>
      </c>
      <c r="DA15" s="52">
        <f t="shared" si="22"/>
        <v>0</v>
      </c>
      <c r="DB15" s="52">
        <f t="shared" si="22"/>
        <v>0</v>
      </c>
      <c r="DC15" s="52">
        <f t="shared" si="22"/>
        <v>0</v>
      </c>
      <c r="DD15" s="52">
        <f t="shared" si="22"/>
        <v>0</v>
      </c>
      <c r="DE15" s="52">
        <f t="shared" si="22"/>
        <v>0</v>
      </c>
      <c r="DF15" s="52">
        <f t="shared" si="22"/>
        <v>0</v>
      </c>
      <c r="DG15" s="52">
        <f t="shared" si="22"/>
        <v>0</v>
      </c>
      <c r="DH15" s="52">
        <f t="shared" si="22"/>
        <v>0</v>
      </c>
      <c r="DI15" s="52">
        <f t="shared" si="22"/>
        <v>0</v>
      </c>
      <c r="DJ15" s="52">
        <f t="shared" si="22"/>
        <v>0</v>
      </c>
      <c r="DK15" s="52">
        <f t="shared" si="22"/>
        <v>0</v>
      </c>
      <c r="DL15" s="52">
        <f t="shared" si="22"/>
        <v>0</v>
      </c>
      <c r="DM15" s="52">
        <f t="shared" si="22"/>
        <v>0</v>
      </c>
      <c r="DN15" s="52">
        <f t="shared" si="22"/>
        <v>0</v>
      </c>
      <c r="DO15" s="52">
        <f t="shared" si="22"/>
        <v>0</v>
      </c>
      <c r="DP15" s="52">
        <f t="shared" si="22"/>
        <v>0</v>
      </c>
      <c r="DQ15" s="52">
        <f t="shared" si="22"/>
        <v>0</v>
      </c>
      <c r="DR15" s="52">
        <f t="shared" si="22"/>
        <v>0</v>
      </c>
      <c r="DS15" s="52">
        <f t="shared" si="22"/>
        <v>0</v>
      </c>
      <c r="DT15" s="52">
        <f t="shared" si="22"/>
        <v>0</v>
      </c>
      <c r="DU15" s="52">
        <f t="shared" si="22"/>
        <v>0</v>
      </c>
      <c r="DV15" s="52">
        <f t="shared" si="22"/>
        <v>0</v>
      </c>
      <c r="DW15" s="52">
        <f t="shared" si="22"/>
        <v>0</v>
      </c>
      <c r="DX15" s="52">
        <f t="shared" si="22"/>
        <v>0</v>
      </c>
      <c r="DY15" s="52">
        <f t="shared" si="22"/>
        <v>0</v>
      </c>
      <c r="DZ15" s="52">
        <f t="shared" si="22"/>
        <v>0</v>
      </c>
      <c r="EA15" s="52">
        <f t="shared" si="22"/>
        <v>0</v>
      </c>
      <c r="EB15" s="52">
        <f t="shared" si="22"/>
        <v>0</v>
      </c>
      <c r="EC15" s="52">
        <f t="shared" si="22"/>
        <v>0</v>
      </c>
      <c r="ED15" s="52">
        <f t="shared" si="22"/>
        <v>0</v>
      </c>
      <c r="EE15" s="52">
        <f t="shared" si="22"/>
        <v>0</v>
      </c>
      <c r="EF15" s="52">
        <f t="shared" si="22"/>
        <v>0</v>
      </c>
      <c r="EG15" s="52">
        <f t="shared" si="22"/>
        <v>0</v>
      </c>
      <c r="EH15" s="52">
        <f t="shared" si="22"/>
        <v>0</v>
      </c>
      <c r="EI15" s="52">
        <f t="shared" si="22"/>
        <v>0</v>
      </c>
      <c r="EJ15" s="52">
        <f t="shared" si="22"/>
        <v>0</v>
      </c>
      <c r="EK15" s="52">
        <f t="shared" si="22"/>
        <v>0</v>
      </c>
      <c r="EL15" s="52">
        <f t="shared" si="22"/>
        <v>0</v>
      </c>
      <c r="EM15" s="52">
        <f t="shared" si="22"/>
        <v>0</v>
      </c>
      <c r="EN15" s="52">
        <f t="shared" si="22"/>
        <v>0</v>
      </c>
      <c r="EO15" s="52">
        <f t="shared" si="22"/>
        <v>0</v>
      </c>
      <c r="EP15" s="52">
        <f t="shared" si="22"/>
        <v>0</v>
      </c>
      <c r="EQ15" s="52">
        <f t="shared" si="22"/>
        <v>0</v>
      </c>
      <c r="ER15" s="52">
        <f t="shared" si="22"/>
        <v>0</v>
      </c>
      <c r="ES15" s="52">
        <f t="shared" si="22"/>
        <v>0</v>
      </c>
      <c r="ET15" s="52">
        <f t="shared" ref="ET15:ET38" si="24">IF(ISERROR(IF($J15="",0,IF(AND($K15-1/24/60&lt;=ET$3,$L15&gt;=ET$4),ET$5,IF(AND($I15-1/24/60&lt;=ET$3,$J15&gt;=ET$4),ET$6,0)))),0,IF($J15="",0,IF(AND($K15-1/24/60&lt;=ET$3,$L15&gt;=ET$4),ET$5,IF(AND($I15-1/24/60&lt;=ET$3,$J15&gt;=ET$4),ET$6,0))))</f>
        <v>0</v>
      </c>
      <c r="EU15" s="52">
        <f t="shared" si="14"/>
        <v>0</v>
      </c>
      <c r="EV15" s="52">
        <f t="shared" si="14"/>
        <v>0</v>
      </c>
      <c r="EW15" s="52">
        <f t="shared" si="14"/>
        <v>0</v>
      </c>
      <c r="EX15" s="52">
        <f t="shared" si="14"/>
        <v>0</v>
      </c>
      <c r="EY15" s="52">
        <f t="shared" si="14"/>
        <v>0</v>
      </c>
      <c r="EZ15" s="52">
        <f t="shared" si="14"/>
        <v>0</v>
      </c>
      <c r="FA15" s="52">
        <f t="shared" si="14"/>
        <v>0</v>
      </c>
      <c r="FB15" s="52">
        <f t="shared" si="14"/>
        <v>0</v>
      </c>
      <c r="FC15" s="52">
        <f t="shared" si="14"/>
        <v>0</v>
      </c>
      <c r="FD15" s="52">
        <f t="shared" si="14"/>
        <v>0</v>
      </c>
      <c r="FE15" s="52">
        <f t="shared" si="14"/>
        <v>0</v>
      </c>
      <c r="FF15" s="52">
        <f t="shared" si="14"/>
        <v>0</v>
      </c>
      <c r="FG15" s="52">
        <f t="shared" si="14"/>
        <v>0</v>
      </c>
      <c r="FH15" s="52">
        <f t="shared" si="14"/>
        <v>0</v>
      </c>
      <c r="FI15" s="52">
        <f t="shared" si="14"/>
        <v>0</v>
      </c>
      <c r="FJ15" s="52">
        <f t="shared" si="15"/>
        <v>0</v>
      </c>
      <c r="FK15" s="52">
        <f t="shared" si="16"/>
        <v>0</v>
      </c>
      <c r="FL15" s="52">
        <f t="shared" si="17"/>
        <v>0</v>
      </c>
      <c r="FM15" s="52">
        <f t="shared" si="18"/>
        <v>0</v>
      </c>
      <c r="FN15" s="52">
        <f t="shared" si="19"/>
        <v>0</v>
      </c>
    </row>
    <row r="16" spans="1:176" s="54" customFormat="1" ht="22.5" customHeight="1">
      <c r="A16" s="13"/>
      <c r="B16" s="7">
        <f t="shared" si="20"/>
        <v>8</v>
      </c>
      <c r="C16" s="6" t="str">
        <f t="shared" si="6"/>
        <v>日</v>
      </c>
      <c r="D16" s="34"/>
      <c r="E16" s="123"/>
      <c r="F16" s="124"/>
      <c r="G16" s="124"/>
      <c r="H16" s="125"/>
      <c r="I16" s="34"/>
      <c r="J16" s="34"/>
      <c r="K16" s="34"/>
      <c r="L16" s="34"/>
      <c r="M16" s="10" t="str">
        <f t="shared" si="7"/>
        <v/>
      </c>
      <c r="N16" s="10" t="str">
        <f t="shared" si="8"/>
        <v/>
      </c>
      <c r="O16" s="10" t="str">
        <f t="shared" si="9"/>
        <v/>
      </c>
      <c r="P16" s="10" t="str">
        <f t="shared" si="10"/>
        <v/>
      </c>
      <c r="Q16" s="126"/>
      <c r="R16" s="127"/>
      <c r="S16" s="127"/>
      <c r="T16" s="127"/>
      <c r="U16" s="128"/>
      <c r="V16" s="52">
        <f t="shared" ref="V16:AK31" si="25">IF(ISERROR(IF($J16="",0,IF(AND($K16-1/24/60&lt;=V$3,$L16&gt;=V$4),V$5,IF(AND($I16-1/24/60&lt;=V$3,$J16&gt;=V$4),V$6,0)))),0,IF($J16="",0,IF(AND($K16-1/24/60&lt;=V$3,$L16&gt;=V$4),V$5,IF(AND($I16-1/24/60&lt;=V$3,$J16&gt;=V$4),V$6,0))))</f>
        <v>0</v>
      </c>
      <c r="W16" s="52">
        <f t="shared" si="25"/>
        <v>0</v>
      </c>
      <c r="X16" s="52">
        <f t="shared" si="25"/>
        <v>0</v>
      </c>
      <c r="Y16" s="52">
        <f t="shared" si="25"/>
        <v>0</v>
      </c>
      <c r="Z16" s="52">
        <f t="shared" si="25"/>
        <v>0</v>
      </c>
      <c r="AA16" s="52">
        <f t="shared" si="25"/>
        <v>0</v>
      </c>
      <c r="AB16" s="52">
        <f t="shared" si="25"/>
        <v>0</v>
      </c>
      <c r="AC16" s="52">
        <f t="shared" si="25"/>
        <v>0</v>
      </c>
      <c r="AD16" s="52">
        <f t="shared" si="25"/>
        <v>0</v>
      </c>
      <c r="AE16" s="52">
        <f t="shared" si="25"/>
        <v>0</v>
      </c>
      <c r="AF16" s="52">
        <f t="shared" si="25"/>
        <v>0</v>
      </c>
      <c r="AG16" s="52">
        <f t="shared" si="25"/>
        <v>0</v>
      </c>
      <c r="AH16" s="52">
        <f t="shared" si="25"/>
        <v>0</v>
      </c>
      <c r="AI16" s="52">
        <f t="shared" si="25"/>
        <v>0</v>
      </c>
      <c r="AJ16" s="52">
        <f t="shared" si="25"/>
        <v>0</v>
      </c>
      <c r="AK16" s="52">
        <f t="shared" si="25"/>
        <v>0</v>
      </c>
      <c r="AL16" s="52">
        <f t="shared" ref="AL16:BA38" si="26">IF(ISERROR(IF($J16="",0,IF(AND($K16-1/24/60&lt;=AL$3,$L16&gt;=AL$4),AL$5,IF(AND($I16-1/24/60&lt;=AL$3,$J16&gt;=AL$4),AL$6,0)))),0,IF($J16="",0,IF(AND($K16-1/24/60&lt;=AL$3,$L16&gt;=AL$4),AL$5,IF(AND($I16-1/24/60&lt;=AL$3,$J16&gt;=AL$4),AL$6,0))))</f>
        <v>0</v>
      </c>
      <c r="AM16" s="52">
        <f t="shared" si="26"/>
        <v>0</v>
      </c>
      <c r="AN16" s="52">
        <f t="shared" si="26"/>
        <v>0</v>
      </c>
      <c r="AO16" s="52">
        <f t="shared" si="26"/>
        <v>0</v>
      </c>
      <c r="AP16" s="52">
        <f t="shared" si="26"/>
        <v>0</v>
      </c>
      <c r="AQ16" s="52">
        <f t="shared" si="26"/>
        <v>0</v>
      </c>
      <c r="AR16" s="52">
        <f t="shared" si="26"/>
        <v>0</v>
      </c>
      <c r="AS16" s="52">
        <f t="shared" si="26"/>
        <v>0</v>
      </c>
      <c r="AT16" s="52">
        <f t="shared" si="26"/>
        <v>0</v>
      </c>
      <c r="AU16" s="52">
        <f t="shared" si="26"/>
        <v>0</v>
      </c>
      <c r="AV16" s="52">
        <f t="shared" si="26"/>
        <v>0</v>
      </c>
      <c r="AW16" s="52">
        <f t="shared" si="26"/>
        <v>0</v>
      </c>
      <c r="AX16" s="52">
        <f t="shared" si="26"/>
        <v>0</v>
      </c>
      <c r="AY16" s="52">
        <f t="shared" si="26"/>
        <v>0</v>
      </c>
      <c r="AZ16" s="52">
        <f t="shared" si="26"/>
        <v>0</v>
      </c>
      <c r="BA16" s="52">
        <f t="shared" si="26"/>
        <v>0</v>
      </c>
      <c r="BB16" s="52">
        <f t="shared" ref="BB16:BQ31" si="27">IF(ISERROR(IF($J16="",0,IF(AND($K16-1/24/60&lt;=BB$3,$L16&gt;=BB$4),BB$5,IF(AND($I16-1/24/60&lt;=BB$3,$J16&gt;=BB$4),BB$6,0)))),0,IF($J16="",0,IF(AND($K16-1/24/60&lt;=BB$3,$L16&gt;=BB$4),BB$5,IF(AND($I16-1/24/60&lt;=BB$3,$J16&gt;=BB$4),BB$6,0))))</f>
        <v>0</v>
      </c>
      <c r="BC16" s="52">
        <f t="shared" si="27"/>
        <v>0</v>
      </c>
      <c r="BD16" s="52">
        <f t="shared" si="27"/>
        <v>0</v>
      </c>
      <c r="BE16" s="52">
        <f t="shared" si="27"/>
        <v>0</v>
      </c>
      <c r="BF16" s="52">
        <f t="shared" si="27"/>
        <v>0</v>
      </c>
      <c r="BG16" s="52">
        <f t="shared" si="27"/>
        <v>0</v>
      </c>
      <c r="BH16" s="52">
        <f t="shared" si="27"/>
        <v>0</v>
      </c>
      <c r="BI16" s="52">
        <f t="shared" si="27"/>
        <v>0</v>
      </c>
      <c r="BJ16" s="52">
        <f t="shared" si="27"/>
        <v>0</v>
      </c>
      <c r="BK16" s="52">
        <f t="shared" si="27"/>
        <v>0</v>
      </c>
      <c r="BL16" s="52">
        <f t="shared" si="27"/>
        <v>0</v>
      </c>
      <c r="BM16" s="52">
        <f t="shared" si="27"/>
        <v>0</v>
      </c>
      <c r="BN16" s="52">
        <f t="shared" si="27"/>
        <v>0</v>
      </c>
      <c r="BO16" s="52">
        <f t="shared" si="27"/>
        <v>0</v>
      </c>
      <c r="BP16" s="52">
        <f t="shared" si="27"/>
        <v>0</v>
      </c>
      <c r="BQ16" s="52">
        <f t="shared" si="27"/>
        <v>0</v>
      </c>
      <c r="BR16" s="52">
        <f t="shared" ref="BR16:CG38" si="28">IF(ISERROR(IF($J16="",0,IF(AND($K16-1/24/60&lt;=BR$3,$L16&gt;=BR$4),BR$5,IF(AND($I16-1/24/60&lt;=BR$3,$J16&gt;=BR$4),BR$6,0)))),0,IF($J16="",0,IF(AND($K16-1/24/60&lt;=BR$3,$L16&gt;=BR$4),BR$5,IF(AND($I16-1/24/60&lt;=BR$3,$J16&gt;=BR$4),BR$6,0))))</f>
        <v>0</v>
      </c>
      <c r="BS16" s="52">
        <f t="shared" si="28"/>
        <v>0</v>
      </c>
      <c r="BT16" s="52">
        <f t="shared" si="28"/>
        <v>0</v>
      </c>
      <c r="BU16" s="52">
        <f t="shared" si="28"/>
        <v>0</v>
      </c>
      <c r="BV16" s="52">
        <f t="shared" si="28"/>
        <v>0</v>
      </c>
      <c r="BW16" s="52">
        <f t="shared" si="28"/>
        <v>0</v>
      </c>
      <c r="BX16" s="52">
        <f t="shared" si="28"/>
        <v>0</v>
      </c>
      <c r="BY16" s="52">
        <f t="shared" si="28"/>
        <v>0</v>
      </c>
      <c r="BZ16" s="52">
        <f t="shared" si="28"/>
        <v>0</v>
      </c>
      <c r="CA16" s="52">
        <f t="shared" si="28"/>
        <v>0</v>
      </c>
      <c r="CB16" s="52">
        <f t="shared" si="28"/>
        <v>0</v>
      </c>
      <c r="CC16" s="52">
        <f t="shared" si="28"/>
        <v>0</v>
      </c>
      <c r="CD16" s="52">
        <f t="shared" si="28"/>
        <v>0</v>
      </c>
      <c r="CE16" s="52">
        <f t="shared" si="28"/>
        <v>0</v>
      </c>
      <c r="CF16" s="52">
        <f t="shared" si="28"/>
        <v>0</v>
      </c>
      <c r="CG16" s="52">
        <f t="shared" si="28"/>
        <v>0</v>
      </c>
      <c r="CH16" s="52">
        <f t="shared" si="23"/>
        <v>0</v>
      </c>
      <c r="CI16" s="52">
        <f t="shared" si="23"/>
        <v>0</v>
      </c>
      <c r="CJ16" s="52">
        <f t="shared" si="23"/>
        <v>0</v>
      </c>
      <c r="CK16" s="52">
        <f t="shared" si="23"/>
        <v>0</v>
      </c>
      <c r="CL16" s="52">
        <f t="shared" si="23"/>
        <v>0</v>
      </c>
      <c r="CM16" s="52">
        <f t="shared" si="23"/>
        <v>0</v>
      </c>
      <c r="CN16" s="52">
        <f t="shared" si="23"/>
        <v>0</v>
      </c>
      <c r="CO16" s="52">
        <f t="shared" si="23"/>
        <v>0</v>
      </c>
      <c r="CP16" s="52">
        <f t="shared" si="23"/>
        <v>0</v>
      </c>
      <c r="CQ16" s="52">
        <f t="shared" si="23"/>
        <v>0</v>
      </c>
      <c r="CR16" s="52">
        <f t="shared" si="23"/>
        <v>0</v>
      </c>
      <c r="CS16" s="52">
        <f t="shared" si="23"/>
        <v>0</v>
      </c>
      <c r="CT16" s="52">
        <f t="shared" si="23"/>
        <v>0</v>
      </c>
      <c r="CU16" s="52">
        <f t="shared" si="23"/>
        <v>0</v>
      </c>
      <c r="CV16" s="52">
        <f t="shared" si="23"/>
        <v>0</v>
      </c>
      <c r="CW16" s="52">
        <f t="shared" si="23"/>
        <v>0</v>
      </c>
      <c r="CX16" s="52">
        <f t="shared" si="23"/>
        <v>0</v>
      </c>
      <c r="CY16" s="52">
        <f t="shared" si="23"/>
        <v>0</v>
      </c>
      <c r="CZ16" s="52">
        <f t="shared" si="23"/>
        <v>0</v>
      </c>
      <c r="DA16" s="52">
        <f t="shared" si="23"/>
        <v>0</v>
      </c>
      <c r="DB16" s="52">
        <f t="shared" si="23"/>
        <v>0</v>
      </c>
      <c r="DC16" s="52">
        <f t="shared" si="23"/>
        <v>0</v>
      </c>
      <c r="DD16" s="52">
        <f t="shared" si="23"/>
        <v>0</v>
      </c>
      <c r="DE16" s="52">
        <f t="shared" si="23"/>
        <v>0</v>
      </c>
      <c r="DF16" s="52">
        <f t="shared" si="23"/>
        <v>0</v>
      </c>
      <c r="DG16" s="52">
        <f t="shared" si="23"/>
        <v>0</v>
      </c>
      <c r="DH16" s="52">
        <f t="shared" si="23"/>
        <v>0</v>
      </c>
      <c r="DI16" s="52">
        <f t="shared" si="23"/>
        <v>0</v>
      </c>
      <c r="DJ16" s="52">
        <f t="shared" si="23"/>
        <v>0</v>
      </c>
      <c r="DK16" s="52">
        <f t="shared" si="23"/>
        <v>0</v>
      </c>
      <c r="DL16" s="52">
        <f t="shared" si="23"/>
        <v>0</v>
      </c>
      <c r="DM16" s="52">
        <f t="shared" si="23"/>
        <v>0</v>
      </c>
      <c r="DN16" s="52">
        <f t="shared" si="23"/>
        <v>0</v>
      </c>
      <c r="DO16" s="52">
        <f t="shared" si="23"/>
        <v>0</v>
      </c>
      <c r="DP16" s="52">
        <f t="shared" si="23"/>
        <v>0</v>
      </c>
      <c r="DQ16" s="52">
        <f t="shared" si="23"/>
        <v>0</v>
      </c>
      <c r="DR16" s="52">
        <f t="shared" si="23"/>
        <v>0</v>
      </c>
      <c r="DS16" s="52">
        <f t="shared" si="23"/>
        <v>0</v>
      </c>
      <c r="DT16" s="52">
        <f t="shared" si="23"/>
        <v>0</v>
      </c>
      <c r="DU16" s="52">
        <f t="shared" si="23"/>
        <v>0</v>
      </c>
      <c r="DV16" s="52">
        <f t="shared" si="23"/>
        <v>0</v>
      </c>
      <c r="DW16" s="52">
        <f t="shared" si="23"/>
        <v>0</v>
      </c>
      <c r="DX16" s="52">
        <f t="shared" si="23"/>
        <v>0</v>
      </c>
      <c r="DY16" s="52">
        <f t="shared" si="23"/>
        <v>0</v>
      </c>
      <c r="DZ16" s="52">
        <f t="shared" si="23"/>
        <v>0</v>
      </c>
      <c r="EA16" s="52">
        <f t="shared" si="23"/>
        <v>0</v>
      </c>
      <c r="EB16" s="52">
        <f t="shared" si="23"/>
        <v>0</v>
      </c>
      <c r="EC16" s="52">
        <f t="shared" si="23"/>
        <v>0</v>
      </c>
      <c r="ED16" s="52">
        <f t="shared" si="23"/>
        <v>0</v>
      </c>
      <c r="EE16" s="52">
        <f t="shared" si="23"/>
        <v>0</v>
      </c>
      <c r="EF16" s="52">
        <f t="shared" si="23"/>
        <v>0</v>
      </c>
      <c r="EG16" s="52">
        <f t="shared" si="23"/>
        <v>0</v>
      </c>
      <c r="EH16" s="52">
        <f t="shared" si="23"/>
        <v>0</v>
      </c>
      <c r="EI16" s="52">
        <f t="shared" si="23"/>
        <v>0</v>
      </c>
      <c r="EJ16" s="52">
        <f t="shared" si="23"/>
        <v>0</v>
      </c>
      <c r="EK16" s="52">
        <f t="shared" si="23"/>
        <v>0</v>
      </c>
      <c r="EL16" s="52">
        <f t="shared" si="23"/>
        <v>0</v>
      </c>
      <c r="EM16" s="52">
        <f t="shared" si="23"/>
        <v>0</v>
      </c>
      <c r="EN16" s="52">
        <f t="shared" si="23"/>
        <v>0</v>
      </c>
      <c r="EO16" s="52">
        <f t="shared" si="23"/>
        <v>0</v>
      </c>
      <c r="EP16" s="52">
        <f t="shared" si="23"/>
        <v>0</v>
      </c>
      <c r="EQ16" s="52">
        <f t="shared" si="23"/>
        <v>0</v>
      </c>
      <c r="ER16" s="52">
        <f t="shared" si="23"/>
        <v>0</v>
      </c>
      <c r="ES16" s="52">
        <f t="shared" si="23"/>
        <v>0</v>
      </c>
      <c r="ET16" s="52">
        <f t="shared" si="24"/>
        <v>0</v>
      </c>
      <c r="EU16" s="52">
        <f t="shared" si="14"/>
        <v>0</v>
      </c>
      <c r="EV16" s="52">
        <f t="shared" si="14"/>
        <v>0</v>
      </c>
      <c r="EW16" s="52">
        <f t="shared" si="14"/>
        <v>0</v>
      </c>
      <c r="EX16" s="52">
        <f t="shared" si="14"/>
        <v>0</v>
      </c>
      <c r="EY16" s="52">
        <f t="shared" si="14"/>
        <v>0</v>
      </c>
      <c r="EZ16" s="52">
        <f t="shared" si="14"/>
        <v>0</v>
      </c>
      <c r="FA16" s="52">
        <f t="shared" si="14"/>
        <v>0</v>
      </c>
      <c r="FB16" s="52">
        <f t="shared" si="14"/>
        <v>0</v>
      </c>
      <c r="FC16" s="52">
        <f t="shared" si="14"/>
        <v>0</v>
      </c>
      <c r="FD16" s="52">
        <f t="shared" si="14"/>
        <v>0</v>
      </c>
      <c r="FE16" s="52">
        <f t="shared" si="14"/>
        <v>0</v>
      </c>
      <c r="FF16" s="52">
        <f t="shared" si="14"/>
        <v>0</v>
      </c>
      <c r="FG16" s="52">
        <f t="shared" si="14"/>
        <v>0</v>
      </c>
      <c r="FH16" s="52">
        <f t="shared" si="14"/>
        <v>0</v>
      </c>
      <c r="FI16" s="52">
        <f t="shared" si="14"/>
        <v>0</v>
      </c>
      <c r="FJ16" s="52">
        <f t="shared" si="15"/>
        <v>0</v>
      </c>
      <c r="FK16" s="52">
        <f t="shared" si="16"/>
        <v>0</v>
      </c>
      <c r="FL16" s="52">
        <f t="shared" si="17"/>
        <v>0</v>
      </c>
      <c r="FM16" s="52">
        <f t="shared" si="18"/>
        <v>0</v>
      </c>
      <c r="FN16" s="52">
        <f t="shared" si="19"/>
        <v>0</v>
      </c>
    </row>
    <row r="17" spans="1:170" s="54" customFormat="1" ht="22.5" customHeight="1">
      <c r="A17" s="13"/>
      <c r="B17" s="7">
        <f t="shared" si="20"/>
        <v>9</v>
      </c>
      <c r="C17" s="6" t="str">
        <f t="shared" si="6"/>
        <v>月</v>
      </c>
      <c r="D17" s="34"/>
      <c r="E17" s="123"/>
      <c r="F17" s="124"/>
      <c r="G17" s="124"/>
      <c r="H17" s="125"/>
      <c r="I17" s="34"/>
      <c r="J17" s="34"/>
      <c r="K17" s="34"/>
      <c r="L17" s="34"/>
      <c r="M17" s="10" t="str">
        <f t="shared" si="7"/>
        <v/>
      </c>
      <c r="N17" s="10" t="str">
        <f t="shared" si="8"/>
        <v/>
      </c>
      <c r="O17" s="10" t="str">
        <f t="shared" si="9"/>
        <v/>
      </c>
      <c r="P17" s="10" t="str">
        <f t="shared" si="10"/>
        <v/>
      </c>
      <c r="Q17" s="126"/>
      <c r="R17" s="127"/>
      <c r="S17" s="127"/>
      <c r="T17" s="127"/>
      <c r="U17" s="128"/>
      <c r="V17" s="52">
        <f t="shared" si="25"/>
        <v>0</v>
      </c>
      <c r="W17" s="52">
        <f t="shared" si="25"/>
        <v>0</v>
      </c>
      <c r="X17" s="52">
        <f t="shared" si="25"/>
        <v>0</v>
      </c>
      <c r="Y17" s="52">
        <f t="shared" si="25"/>
        <v>0</v>
      </c>
      <c r="Z17" s="52">
        <f t="shared" si="25"/>
        <v>0</v>
      </c>
      <c r="AA17" s="52">
        <f t="shared" si="25"/>
        <v>0</v>
      </c>
      <c r="AB17" s="52">
        <f t="shared" si="25"/>
        <v>0</v>
      </c>
      <c r="AC17" s="52">
        <f t="shared" si="25"/>
        <v>0</v>
      </c>
      <c r="AD17" s="52">
        <f t="shared" si="25"/>
        <v>0</v>
      </c>
      <c r="AE17" s="52">
        <f t="shared" si="25"/>
        <v>0</v>
      </c>
      <c r="AF17" s="52">
        <f t="shared" si="25"/>
        <v>0</v>
      </c>
      <c r="AG17" s="52">
        <f t="shared" si="25"/>
        <v>0</v>
      </c>
      <c r="AH17" s="52">
        <f t="shared" si="25"/>
        <v>0</v>
      </c>
      <c r="AI17" s="52">
        <f t="shared" si="25"/>
        <v>0</v>
      </c>
      <c r="AJ17" s="52">
        <f t="shared" si="25"/>
        <v>0</v>
      </c>
      <c r="AK17" s="52">
        <f t="shared" si="25"/>
        <v>0</v>
      </c>
      <c r="AL17" s="52">
        <f t="shared" si="26"/>
        <v>0</v>
      </c>
      <c r="AM17" s="52">
        <f t="shared" si="26"/>
        <v>0</v>
      </c>
      <c r="AN17" s="52">
        <f t="shared" si="26"/>
        <v>0</v>
      </c>
      <c r="AO17" s="52">
        <f t="shared" si="26"/>
        <v>0</v>
      </c>
      <c r="AP17" s="52">
        <f t="shared" si="26"/>
        <v>0</v>
      </c>
      <c r="AQ17" s="52">
        <f t="shared" si="26"/>
        <v>0</v>
      </c>
      <c r="AR17" s="52">
        <f t="shared" si="26"/>
        <v>0</v>
      </c>
      <c r="AS17" s="52">
        <f t="shared" si="26"/>
        <v>0</v>
      </c>
      <c r="AT17" s="52">
        <f t="shared" si="26"/>
        <v>0</v>
      </c>
      <c r="AU17" s="52">
        <f t="shared" si="26"/>
        <v>0</v>
      </c>
      <c r="AV17" s="52">
        <f t="shared" si="26"/>
        <v>0</v>
      </c>
      <c r="AW17" s="52">
        <f t="shared" si="26"/>
        <v>0</v>
      </c>
      <c r="AX17" s="52">
        <f t="shared" si="26"/>
        <v>0</v>
      </c>
      <c r="AY17" s="52">
        <f t="shared" si="26"/>
        <v>0</v>
      </c>
      <c r="AZ17" s="52">
        <f t="shared" si="26"/>
        <v>0</v>
      </c>
      <c r="BA17" s="52">
        <f t="shared" si="26"/>
        <v>0</v>
      </c>
      <c r="BB17" s="52">
        <f t="shared" si="27"/>
        <v>0</v>
      </c>
      <c r="BC17" s="52">
        <f t="shared" si="27"/>
        <v>0</v>
      </c>
      <c r="BD17" s="52">
        <f t="shared" si="27"/>
        <v>0</v>
      </c>
      <c r="BE17" s="52">
        <f t="shared" si="27"/>
        <v>0</v>
      </c>
      <c r="BF17" s="52">
        <f t="shared" si="27"/>
        <v>0</v>
      </c>
      <c r="BG17" s="52">
        <f t="shared" si="27"/>
        <v>0</v>
      </c>
      <c r="BH17" s="52">
        <f t="shared" si="27"/>
        <v>0</v>
      </c>
      <c r="BI17" s="52">
        <f t="shared" si="27"/>
        <v>0</v>
      </c>
      <c r="BJ17" s="52">
        <f t="shared" si="27"/>
        <v>0</v>
      </c>
      <c r="BK17" s="52">
        <f t="shared" si="27"/>
        <v>0</v>
      </c>
      <c r="BL17" s="52">
        <f t="shared" si="27"/>
        <v>0</v>
      </c>
      <c r="BM17" s="52">
        <f t="shared" si="27"/>
        <v>0</v>
      </c>
      <c r="BN17" s="52">
        <f t="shared" si="27"/>
        <v>0</v>
      </c>
      <c r="BO17" s="52">
        <f t="shared" si="27"/>
        <v>0</v>
      </c>
      <c r="BP17" s="52">
        <f t="shared" si="27"/>
        <v>0</v>
      </c>
      <c r="BQ17" s="52">
        <f t="shared" si="27"/>
        <v>0</v>
      </c>
      <c r="BR17" s="52">
        <f t="shared" si="28"/>
        <v>0</v>
      </c>
      <c r="BS17" s="52">
        <f t="shared" si="28"/>
        <v>0</v>
      </c>
      <c r="BT17" s="52">
        <f t="shared" si="28"/>
        <v>0</v>
      </c>
      <c r="BU17" s="52">
        <f t="shared" si="28"/>
        <v>0</v>
      </c>
      <c r="BV17" s="52">
        <f t="shared" si="28"/>
        <v>0</v>
      </c>
      <c r="BW17" s="52">
        <f t="shared" si="28"/>
        <v>0</v>
      </c>
      <c r="BX17" s="52">
        <f t="shared" si="28"/>
        <v>0</v>
      </c>
      <c r="BY17" s="52">
        <f t="shared" si="28"/>
        <v>0</v>
      </c>
      <c r="BZ17" s="52">
        <f t="shared" si="28"/>
        <v>0</v>
      </c>
      <c r="CA17" s="52">
        <f t="shared" si="28"/>
        <v>0</v>
      </c>
      <c r="CB17" s="52">
        <f t="shared" si="28"/>
        <v>0</v>
      </c>
      <c r="CC17" s="52">
        <f t="shared" si="28"/>
        <v>0</v>
      </c>
      <c r="CD17" s="52">
        <f t="shared" si="28"/>
        <v>0</v>
      </c>
      <c r="CE17" s="52">
        <f t="shared" si="28"/>
        <v>0</v>
      </c>
      <c r="CF17" s="52">
        <f t="shared" si="28"/>
        <v>0</v>
      </c>
      <c r="CG17" s="52">
        <f t="shared" si="28"/>
        <v>0</v>
      </c>
      <c r="CH17" s="52">
        <f t="shared" si="23"/>
        <v>0</v>
      </c>
      <c r="CI17" s="52">
        <f t="shared" si="23"/>
        <v>0</v>
      </c>
      <c r="CJ17" s="52">
        <f t="shared" si="23"/>
        <v>0</v>
      </c>
      <c r="CK17" s="52">
        <f t="shared" si="23"/>
        <v>0</v>
      </c>
      <c r="CL17" s="52">
        <f t="shared" si="23"/>
        <v>0</v>
      </c>
      <c r="CM17" s="52">
        <f t="shared" si="23"/>
        <v>0</v>
      </c>
      <c r="CN17" s="52">
        <f t="shared" si="23"/>
        <v>0</v>
      </c>
      <c r="CO17" s="52">
        <f t="shared" si="23"/>
        <v>0</v>
      </c>
      <c r="CP17" s="52">
        <f t="shared" si="23"/>
        <v>0</v>
      </c>
      <c r="CQ17" s="52">
        <f t="shared" si="23"/>
        <v>0</v>
      </c>
      <c r="CR17" s="52">
        <f t="shared" si="23"/>
        <v>0</v>
      </c>
      <c r="CS17" s="52">
        <f t="shared" si="23"/>
        <v>0</v>
      </c>
      <c r="CT17" s="52">
        <f t="shared" si="23"/>
        <v>0</v>
      </c>
      <c r="CU17" s="52">
        <f t="shared" si="23"/>
        <v>0</v>
      </c>
      <c r="CV17" s="52">
        <f t="shared" si="23"/>
        <v>0</v>
      </c>
      <c r="CW17" s="52">
        <f t="shared" si="23"/>
        <v>0</v>
      </c>
      <c r="CX17" s="52">
        <f t="shared" si="23"/>
        <v>0</v>
      </c>
      <c r="CY17" s="52">
        <f t="shared" si="23"/>
        <v>0</v>
      </c>
      <c r="CZ17" s="52">
        <f t="shared" si="23"/>
        <v>0</v>
      </c>
      <c r="DA17" s="52">
        <f t="shared" si="23"/>
        <v>0</v>
      </c>
      <c r="DB17" s="52">
        <f t="shared" si="23"/>
        <v>0</v>
      </c>
      <c r="DC17" s="52">
        <f t="shared" si="23"/>
        <v>0</v>
      </c>
      <c r="DD17" s="52">
        <f t="shared" si="23"/>
        <v>0</v>
      </c>
      <c r="DE17" s="52">
        <f t="shared" si="23"/>
        <v>0</v>
      </c>
      <c r="DF17" s="52">
        <f t="shared" si="23"/>
        <v>0</v>
      </c>
      <c r="DG17" s="52">
        <f t="shared" si="23"/>
        <v>0</v>
      </c>
      <c r="DH17" s="52">
        <f t="shared" si="23"/>
        <v>0</v>
      </c>
      <c r="DI17" s="52">
        <f t="shared" si="23"/>
        <v>0</v>
      </c>
      <c r="DJ17" s="52">
        <f t="shared" si="23"/>
        <v>0</v>
      </c>
      <c r="DK17" s="52">
        <f t="shared" si="23"/>
        <v>0</v>
      </c>
      <c r="DL17" s="52">
        <f t="shared" si="23"/>
        <v>0</v>
      </c>
      <c r="DM17" s="52">
        <f t="shared" si="23"/>
        <v>0</v>
      </c>
      <c r="DN17" s="52">
        <f t="shared" si="23"/>
        <v>0</v>
      </c>
      <c r="DO17" s="52">
        <f t="shared" si="23"/>
        <v>0</v>
      </c>
      <c r="DP17" s="52">
        <f t="shared" si="23"/>
        <v>0</v>
      </c>
      <c r="DQ17" s="52">
        <f t="shared" si="23"/>
        <v>0</v>
      </c>
      <c r="DR17" s="52">
        <f t="shared" si="23"/>
        <v>0</v>
      </c>
      <c r="DS17" s="52">
        <f t="shared" si="23"/>
        <v>0</v>
      </c>
      <c r="DT17" s="52">
        <f t="shared" si="23"/>
        <v>0</v>
      </c>
      <c r="DU17" s="52">
        <f t="shared" si="23"/>
        <v>0</v>
      </c>
      <c r="DV17" s="52">
        <f t="shared" si="23"/>
        <v>0</v>
      </c>
      <c r="DW17" s="52">
        <f t="shared" si="23"/>
        <v>0</v>
      </c>
      <c r="DX17" s="52">
        <f t="shared" si="23"/>
        <v>0</v>
      </c>
      <c r="DY17" s="52">
        <f t="shared" si="23"/>
        <v>0</v>
      </c>
      <c r="DZ17" s="52">
        <f t="shared" si="23"/>
        <v>0</v>
      </c>
      <c r="EA17" s="52">
        <f t="shared" si="23"/>
        <v>0</v>
      </c>
      <c r="EB17" s="52">
        <f t="shared" si="23"/>
        <v>0</v>
      </c>
      <c r="EC17" s="52">
        <f t="shared" si="23"/>
        <v>0</v>
      </c>
      <c r="ED17" s="52">
        <f t="shared" si="23"/>
        <v>0</v>
      </c>
      <c r="EE17" s="52">
        <f t="shared" si="23"/>
        <v>0</v>
      </c>
      <c r="EF17" s="52">
        <f t="shared" si="23"/>
        <v>0</v>
      </c>
      <c r="EG17" s="52">
        <f t="shared" si="23"/>
        <v>0</v>
      </c>
      <c r="EH17" s="52">
        <f t="shared" si="23"/>
        <v>0</v>
      </c>
      <c r="EI17" s="52">
        <f t="shared" si="23"/>
        <v>0</v>
      </c>
      <c r="EJ17" s="52">
        <f t="shared" si="23"/>
        <v>0</v>
      </c>
      <c r="EK17" s="52">
        <f t="shared" si="23"/>
        <v>0</v>
      </c>
      <c r="EL17" s="52">
        <f t="shared" si="23"/>
        <v>0</v>
      </c>
      <c r="EM17" s="52">
        <f t="shared" si="23"/>
        <v>0</v>
      </c>
      <c r="EN17" s="52">
        <f t="shared" si="23"/>
        <v>0</v>
      </c>
      <c r="EO17" s="52">
        <f t="shared" si="23"/>
        <v>0</v>
      </c>
      <c r="EP17" s="52">
        <f t="shared" si="23"/>
        <v>0</v>
      </c>
      <c r="EQ17" s="52">
        <f t="shared" si="23"/>
        <v>0</v>
      </c>
      <c r="ER17" s="52">
        <f t="shared" si="23"/>
        <v>0</v>
      </c>
      <c r="ES17" s="52">
        <f t="shared" si="23"/>
        <v>0</v>
      </c>
      <c r="ET17" s="52">
        <f t="shared" si="24"/>
        <v>0</v>
      </c>
      <c r="EU17" s="52">
        <f t="shared" si="14"/>
        <v>0</v>
      </c>
      <c r="EV17" s="52">
        <f t="shared" si="14"/>
        <v>0</v>
      </c>
      <c r="EW17" s="52">
        <f t="shared" si="14"/>
        <v>0</v>
      </c>
      <c r="EX17" s="52">
        <f t="shared" si="14"/>
        <v>0</v>
      </c>
      <c r="EY17" s="52">
        <f t="shared" si="14"/>
        <v>0</v>
      </c>
      <c r="EZ17" s="52">
        <f t="shared" si="14"/>
        <v>0</v>
      </c>
      <c r="FA17" s="52">
        <f t="shared" si="14"/>
        <v>0</v>
      </c>
      <c r="FB17" s="52">
        <f t="shared" si="14"/>
        <v>0</v>
      </c>
      <c r="FC17" s="52">
        <f t="shared" si="14"/>
        <v>0</v>
      </c>
      <c r="FD17" s="52">
        <f t="shared" si="14"/>
        <v>0</v>
      </c>
      <c r="FE17" s="52">
        <f t="shared" si="14"/>
        <v>0</v>
      </c>
      <c r="FF17" s="52">
        <f t="shared" si="14"/>
        <v>0</v>
      </c>
      <c r="FG17" s="52">
        <f t="shared" si="14"/>
        <v>0</v>
      </c>
      <c r="FH17" s="52">
        <f t="shared" si="14"/>
        <v>0</v>
      </c>
      <c r="FI17" s="52">
        <f t="shared" si="14"/>
        <v>0</v>
      </c>
      <c r="FJ17" s="52">
        <f t="shared" si="15"/>
        <v>0</v>
      </c>
      <c r="FK17" s="52">
        <f t="shared" si="16"/>
        <v>0</v>
      </c>
      <c r="FL17" s="52">
        <f t="shared" si="17"/>
        <v>0</v>
      </c>
      <c r="FM17" s="52">
        <f t="shared" si="18"/>
        <v>0</v>
      </c>
      <c r="FN17" s="52">
        <f t="shared" si="19"/>
        <v>0</v>
      </c>
    </row>
    <row r="18" spans="1:170" s="54" customFormat="1" ht="22.5" customHeight="1">
      <c r="A18" s="13"/>
      <c r="B18" s="7">
        <f t="shared" si="20"/>
        <v>10</v>
      </c>
      <c r="C18" s="6" t="str">
        <f t="shared" si="6"/>
        <v>火</v>
      </c>
      <c r="D18" s="34"/>
      <c r="E18" s="123"/>
      <c r="F18" s="124"/>
      <c r="G18" s="124"/>
      <c r="H18" s="125"/>
      <c r="I18" s="34"/>
      <c r="J18" s="34"/>
      <c r="K18" s="34"/>
      <c r="L18" s="34"/>
      <c r="M18" s="10" t="str">
        <f t="shared" si="7"/>
        <v/>
      </c>
      <c r="N18" s="10" t="str">
        <f t="shared" si="8"/>
        <v/>
      </c>
      <c r="O18" s="10" t="str">
        <f t="shared" si="9"/>
        <v/>
      </c>
      <c r="P18" s="10" t="str">
        <f t="shared" si="10"/>
        <v/>
      </c>
      <c r="Q18" s="126"/>
      <c r="R18" s="127"/>
      <c r="S18" s="127"/>
      <c r="T18" s="127"/>
      <c r="U18" s="128"/>
      <c r="V18" s="52">
        <f t="shared" si="25"/>
        <v>0</v>
      </c>
      <c r="W18" s="52">
        <f t="shared" si="25"/>
        <v>0</v>
      </c>
      <c r="X18" s="52">
        <f t="shared" si="25"/>
        <v>0</v>
      </c>
      <c r="Y18" s="52">
        <f t="shared" si="25"/>
        <v>0</v>
      </c>
      <c r="Z18" s="52">
        <f t="shared" si="25"/>
        <v>0</v>
      </c>
      <c r="AA18" s="52">
        <f t="shared" si="25"/>
        <v>0</v>
      </c>
      <c r="AB18" s="52">
        <f t="shared" si="25"/>
        <v>0</v>
      </c>
      <c r="AC18" s="52">
        <f t="shared" si="25"/>
        <v>0</v>
      </c>
      <c r="AD18" s="52">
        <f t="shared" si="25"/>
        <v>0</v>
      </c>
      <c r="AE18" s="52">
        <f t="shared" si="25"/>
        <v>0</v>
      </c>
      <c r="AF18" s="52">
        <f t="shared" si="25"/>
        <v>0</v>
      </c>
      <c r="AG18" s="52">
        <f t="shared" si="25"/>
        <v>0</v>
      </c>
      <c r="AH18" s="52">
        <f t="shared" si="25"/>
        <v>0</v>
      </c>
      <c r="AI18" s="52">
        <f t="shared" si="25"/>
        <v>0</v>
      </c>
      <c r="AJ18" s="52">
        <f t="shared" si="25"/>
        <v>0</v>
      </c>
      <c r="AK18" s="52">
        <f t="shared" si="25"/>
        <v>0</v>
      </c>
      <c r="AL18" s="52">
        <f t="shared" si="26"/>
        <v>0</v>
      </c>
      <c r="AM18" s="52">
        <f t="shared" si="26"/>
        <v>0</v>
      </c>
      <c r="AN18" s="52">
        <f t="shared" si="26"/>
        <v>0</v>
      </c>
      <c r="AO18" s="52">
        <f t="shared" si="26"/>
        <v>0</v>
      </c>
      <c r="AP18" s="52">
        <f t="shared" si="26"/>
        <v>0</v>
      </c>
      <c r="AQ18" s="52">
        <f t="shared" si="26"/>
        <v>0</v>
      </c>
      <c r="AR18" s="52">
        <f t="shared" si="26"/>
        <v>0</v>
      </c>
      <c r="AS18" s="52">
        <f t="shared" si="26"/>
        <v>0</v>
      </c>
      <c r="AT18" s="52">
        <f t="shared" si="26"/>
        <v>0</v>
      </c>
      <c r="AU18" s="52">
        <f t="shared" si="26"/>
        <v>0</v>
      </c>
      <c r="AV18" s="52">
        <f t="shared" si="26"/>
        <v>0</v>
      </c>
      <c r="AW18" s="52">
        <f t="shared" si="26"/>
        <v>0</v>
      </c>
      <c r="AX18" s="52">
        <f t="shared" si="26"/>
        <v>0</v>
      </c>
      <c r="AY18" s="52">
        <f t="shared" si="26"/>
        <v>0</v>
      </c>
      <c r="AZ18" s="52">
        <f t="shared" si="26"/>
        <v>0</v>
      </c>
      <c r="BA18" s="52">
        <f t="shared" si="26"/>
        <v>0</v>
      </c>
      <c r="BB18" s="52">
        <f t="shared" si="27"/>
        <v>0</v>
      </c>
      <c r="BC18" s="52">
        <f t="shared" si="27"/>
        <v>0</v>
      </c>
      <c r="BD18" s="52">
        <f t="shared" si="27"/>
        <v>0</v>
      </c>
      <c r="BE18" s="52">
        <f t="shared" si="27"/>
        <v>0</v>
      </c>
      <c r="BF18" s="52">
        <f t="shared" si="27"/>
        <v>0</v>
      </c>
      <c r="BG18" s="52">
        <f t="shared" si="27"/>
        <v>0</v>
      </c>
      <c r="BH18" s="52">
        <f t="shared" si="27"/>
        <v>0</v>
      </c>
      <c r="BI18" s="52">
        <f t="shared" si="27"/>
        <v>0</v>
      </c>
      <c r="BJ18" s="52">
        <f t="shared" si="27"/>
        <v>0</v>
      </c>
      <c r="BK18" s="52">
        <f t="shared" si="27"/>
        <v>0</v>
      </c>
      <c r="BL18" s="52">
        <f t="shared" si="27"/>
        <v>0</v>
      </c>
      <c r="BM18" s="52">
        <f t="shared" si="27"/>
        <v>0</v>
      </c>
      <c r="BN18" s="52">
        <f t="shared" si="27"/>
        <v>0</v>
      </c>
      <c r="BO18" s="52">
        <f t="shared" si="27"/>
        <v>0</v>
      </c>
      <c r="BP18" s="52">
        <f t="shared" si="27"/>
        <v>0</v>
      </c>
      <c r="BQ18" s="52">
        <f t="shared" si="27"/>
        <v>0</v>
      </c>
      <c r="BR18" s="52">
        <f t="shared" si="28"/>
        <v>0</v>
      </c>
      <c r="BS18" s="52">
        <f t="shared" si="28"/>
        <v>0</v>
      </c>
      <c r="BT18" s="52">
        <f t="shared" si="28"/>
        <v>0</v>
      </c>
      <c r="BU18" s="52">
        <f t="shared" si="28"/>
        <v>0</v>
      </c>
      <c r="BV18" s="52">
        <f t="shared" si="28"/>
        <v>0</v>
      </c>
      <c r="BW18" s="52">
        <f t="shared" si="28"/>
        <v>0</v>
      </c>
      <c r="BX18" s="52">
        <f t="shared" si="28"/>
        <v>0</v>
      </c>
      <c r="BY18" s="52">
        <f t="shared" si="28"/>
        <v>0</v>
      </c>
      <c r="BZ18" s="52">
        <f t="shared" si="28"/>
        <v>0</v>
      </c>
      <c r="CA18" s="52">
        <f t="shared" si="28"/>
        <v>0</v>
      </c>
      <c r="CB18" s="52">
        <f t="shared" si="28"/>
        <v>0</v>
      </c>
      <c r="CC18" s="52">
        <f t="shared" si="28"/>
        <v>0</v>
      </c>
      <c r="CD18" s="52">
        <f t="shared" si="28"/>
        <v>0</v>
      </c>
      <c r="CE18" s="52">
        <f t="shared" si="28"/>
        <v>0</v>
      </c>
      <c r="CF18" s="52">
        <f t="shared" si="28"/>
        <v>0</v>
      </c>
      <c r="CG18" s="52">
        <f t="shared" si="28"/>
        <v>0</v>
      </c>
      <c r="CH18" s="52">
        <f t="shared" si="23"/>
        <v>0</v>
      </c>
      <c r="CI18" s="52">
        <f t="shared" si="23"/>
        <v>0</v>
      </c>
      <c r="CJ18" s="52">
        <f t="shared" si="23"/>
        <v>0</v>
      </c>
      <c r="CK18" s="52">
        <f t="shared" si="23"/>
        <v>0</v>
      </c>
      <c r="CL18" s="52">
        <f t="shared" si="23"/>
        <v>0</v>
      </c>
      <c r="CM18" s="52">
        <f t="shared" si="23"/>
        <v>0</v>
      </c>
      <c r="CN18" s="52">
        <f t="shared" si="23"/>
        <v>0</v>
      </c>
      <c r="CO18" s="52">
        <f t="shared" si="23"/>
        <v>0</v>
      </c>
      <c r="CP18" s="52">
        <f t="shared" si="23"/>
        <v>0</v>
      </c>
      <c r="CQ18" s="52">
        <f t="shared" si="23"/>
        <v>0</v>
      </c>
      <c r="CR18" s="52">
        <f t="shared" si="23"/>
        <v>0</v>
      </c>
      <c r="CS18" s="52">
        <f t="shared" si="23"/>
        <v>0</v>
      </c>
      <c r="CT18" s="52">
        <f t="shared" si="23"/>
        <v>0</v>
      </c>
      <c r="CU18" s="52">
        <f t="shared" si="23"/>
        <v>0</v>
      </c>
      <c r="CV18" s="52">
        <f t="shared" si="23"/>
        <v>0</v>
      </c>
      <c r="CW18" s="52">
        <f t="shared" si="23"/>
        <v>0</v>
      </c>
      <c r="CX18" s="52">
        <f t="shared" si="23"/>
        <v>0</v>
      </c>
      <c r="CY18" s="52">
        <f t="shared" si="23"/>
        <v>0</v>
      </c>
      <c r="CZ18" s="52">
        <f t="shared" si="23"/>
        <v>0</v>
      </c>
      <c r="DA18" s="52">
        <f t="shared" si="23"/>
        <v>0</v>
      </c>
      <c r="DB18" s="52">
        <f t="shared" si="23"/>
        <v>0</v>
      </c>
      <c r="DC18" s="52">
        <f t="shared" si="23"/>
        <v>0</v>
      </c>
      <c r="DD18" s="52">
        <f t="shared" si="23"/>
        <v>0</v>
      </c>
      <c r="DE18" s="52">
        <f t="shared" si="23"/>
        <v>0</v>
      </c>
      <c r="DF18" s="52">
        <f t="shared" si="23"/>
        <v>0</v>
      </c>
      <c r="DG18" s="52">
        <f t="shared" si="23"/>
        <v>0</v>
      </c>
      <c r="DH18" s="52">
        <f t="shared" si="23"/>
        <v>0</v>
      </c>
      <c r="DI18" s="52">
        <f t="shared" si="23"/>
        <v>0</v>
      </c>
      <c r="DJ18" s="52">
        <f t="shared" si="23"/>
        <v>0</v>
      </c>
      <c r="DK18" s="52">
        <f t="shared" si="23"/>
        <v>0</v>
      </c>
      <c r="DL18" s="52">
        <f t="shared" si="23"/>
        <v>0</v>
      </c>
      <c r="DM18" s="52">
        <f t="shared" si="23"/>
        <v>0</v>
      </c>
      <c r="DN18" s="52">
        <f t="shared" si="23"/>
        <v>0</v>
      </c>
      <c r="DO18" s="52">
        <f t="shared" si="23"/>
        <v>0</v>
      </c>
      <c r="DP18" s="52">
        <f t="shared" si="23"/>
        <v>0</v>
      </c>
      <c r="DQ18" s="52">
        <f t="shared" si="23"/>
        <v>0</v>
      </c>
      <c r="DR18" s="52">
        <f t="shared" si="23"/>
        <v>0</v>
      </c>
      <c r="DS18" s="52">
        <f t="shared" si="23"/>
        <v>0</v>
      </c>
      <c r="DT18" s="52">
        <f t="shared" si="23"/>
        <v>0</v>
      </c>
      <c r="DU18" s="52">
        <f t="shared" si="23"/>
        <v>0</v>
      </c>
      <c r="DV18" s="52">
        <f t="shared" si="23"/>
        <v>0</v>
      </c>
      <c r="DW18" s="52">
        <f t="shared" si="23"/>
        <v>0</v>
      </c>
      <c r="DX18" s="52">
        <f t="shared" si="23"/>
        <v>0</v>
      </c>
      <c r="DY18" s="52">
        <f t="shared" si="23"/>
        <v>0</v>
      </c>
      <c r="DZ18" s="52">
        <f t="shared" si="23"/>
        <v>0</v>
      </c>
      <c r="EA18" s="52">
        <f t="shared" si="23"/>
        <v>0</v>
      </c>
      <c r="EB18" s="52">
        <f t="shared" si="23"/>
        <v>0</v>
      </c>
      <c r="EC18" s="52">
        <f t="shared" si="23"/>
        <v>0</v>
      </c>
      <c r="ED18" s="52">
        <f t="shared" si="23"/>
        <v>0</v>
      </c>
      <c r="EE18" s="52">
        <f t="shared" si="23"/>
        <v>0</v>
      </c>
      <c r="EF18" s="52">
        <f t="shared" si="23"/>
        <v>0</v>
      </c>
      <c r="EG18" s="52">
        <f t="shared" si="23"/>
        <v>0</v>
      </c>
      <c r="EH18" s="52">
        <f t="shared" si="23"/>
        <v>0</v>
      </c>
      <c r="EI18" s="52">
        <f t="shared" si="23"/>
        <v>0</v>
      </c>
      <c r="EJ18" s="52">
        <f t="shared" si="23"/>
        <v>0</v>
      </c>
      <c r="EK18" s="52">
        <f t="shared" si="23"/>
        <v>0</v>
      </c>
      <c r="EL18" s="52">
        <f t="shared" si="23"/>
        <v>0</v>
      </c>
      <c r="EM18" s="52">
        <f t="shared" si="23"/>
        <v>0</v>
      </c>
      <c r="EN18" s="52">
        <f t="shared" si="23"/>
        <v>0</v>
      </c>
      <c r="EO18" s="52">
        <f t="shared" si="23"/>
        <v>0</v>
      </c>
      <c r="EP18" s="52">
        <f t="shared" si="23"/>
        <v>0</v>
      </c>
      <c r="EQ18" s="52">
        <f t="shared" si="23"/>
        <v>0</v>
      </c>
      <c r="ER18" s="52">
        <f t="shared" si="23"/>
        <v>0</v>
      </c>
      <c r="ES18" s="52">
        <f t="shared" si="23"/>
        <v>0</v>
      </c>
      <c r="ET18" s="52">
        <f t="shared" si="24"/>
        <v>0</v>
      </c>
      <c r="EU18" s="52">
        <f t="shared" si="14"/>
        <v>0</v>
      </c>
      <c r="EV18" s="52">
        <f t="shared" si="14"/>
        <v>0</v>
      </c>
      <c r="EW18" s="52">
        <f t="shared" si="14"/>
        <v>0</v>
      </c>
      <c r="EX18" s="52">
        <f t="shared" si="14"/>
        <v>0</v>
      </c>
      <c r="EY18" s="52">
        <f t="shared" si="14"/>
        <v>0</v>
      </c>
      <c r="EZ18" s="52">
        <f t="shared" si="14"/>
        <v>0</v>
      </c>
      <c r="FA18" s="52">
        <f t="shared" si="14"/>
        <v>0</v>
      </c>
      <c r="FB18" s="52">
        <f t="shared" si="14"/>
        <v>0</v>
      </c>
      <c r="FC18" s="52">
        <f t="shared" si="14"/>
        <v>0</v>
      </c>
      <c r="FD18" s="52">
        <f t="shared" si="14"/>
        <v>0</v>
      </c>
      <c r="FE18" s="52">
        <f t="shared" si="14"/>
        <v>0</v>
      </c>
      <c r="FF18" s="52">
        <f t="shared" si="14"/>
        <v>0</v>
      </c>
      <c r="FG18" s="52">
        <f t="shared" si="14"/>
        <v>0</v>
      </c>
      <c r="FH18" s="52">
        <f t="shared" si="14"/>
        <v>0</v>
      </c>
      <c r="FI18" s="52">
        <f t="shared" si="14"/>
        <v>0</v>
      </c>
      <c r="FJ18" s="52">
        <f t="shared" si="15"/>
        <v>0</v>
      </c>
      <c r="FK18" s="52">
        <f t="shared" si="16"/>
        <v>0</v>
      </c>
      <c r="FL18" s="52">
        <f t="shared" si="17"/>
        <v>0</v>
      </c>
      <c r="FM18" s="52">
        <f t="shared" si="18"/>
        <v>0</v>
      </c>
      <c r="FN18" s="52">
        <f t="shared" si="19"/>
        <v>0</v>
      </c>
    </row>
    <row r="19" spans="1:170" s="54" customFormat="1" ht="22.5" customHeight="1">
      <c r="A19" s="13"/>
      <c r="B19" s="7">
        <f t="shared" si="20"/>
        <v>11</v>
      </c>
      <c r="C19" s="6" t="str">
        <f t="shared" si="6"/>
        <v>水</v>
      </c>
      <c r="D19" s="34"/>
      <c r="E19" s="123"/>
      <c r="F19" s="124"/>
      <c r="G19" s="124"/>
      <c r="H19" s="125"/>
      <c r="I19" s="34"/>
      <c r="J19" s="34"/>
      <c r="K19" s="34"/>
      <c r="L19" s="34"/>
      <c r="M19" s="10" t="str">
        <f t="shared" si="7"/>
        <v/>
      </c>
      <c r="N19" s="10" t="str">
        <f t="shared" si="8"/>
        <v/>
      </c>
      <c r="O19" s="10" t="str">
        <f t="shared" si="9"/>
        <v/>
      </c>
      <c r="P19" s="10" t="str">
        <f t="shared" si="10"/>
        <v/>
      </c>
      <c r="Q19" s="126"/>
      <c r="R19" s="127"/>
      <c r="S19" s="127"/>
      <c r="T19" s="127"/>
      <c r="U19" s="128"/>
      <c r="V19" s="52">
        <f t="shared" si="25"/>
        <v>0</v>
      </c>
      <c r="W19" s="52">
        <f t="shared" si="25"/>
        <v>0</v>
      </c>
      <c r="X19" s="52">
        <f t="shared" si="25"/>
        <v>0</v>
      </c>
      <c r="Y19" s="52">
        <f t="shared" si="25"/>
        <v>0</v>
      </c>
      <c r="Z19" s="52">
        <f t="shared" si="25"/>
        <v>0</v>
      </c>
      <c r="AA19" s="52">
        <f t="shared" si="25"/>
        <v>0</v>
      </c>
      <c r="AB19" s="52">
        <f t="shared" si="25"/>
        <v>0</v>
      </c>
      <c r="AC19" s="52">
        <f t="shared" si="25"/>
        <v>0</v>
      </c>
      <c r="AD19" s="52">
        <f t="shared" si="25"/>
        <v>0</v>
      </c>
      <c r="AE19" s="52">
        <f t="shared" si="25"/>
        <v>0</v>
      </c>
      <c r="AF19" s="52">
        <f t="shared" si="25"/>
        <v>0</v>
      </c>
      <c r="AG19" s="52">
        <f t="shared" si="25"/>
        <v>0</v>
      </c>
      <c r="AH19" s="52">
        <f t="shared" si="25"/>
        <v>0</v>
      </c>
      <c r="AI19" s="52">
        <f t="shared" si="25"/>
        <v>0</v>
      </c>
      <c r="AJ19" s="52">
        <f t="shared" si="25"/>
        <v>0</v>
      </c>
      <c r="AK19" s="52">
        <f t="shared" si="25"/>
        <v>0</v>
      </c>
      <c r="AL19" s="52">
        <f t="shared" si="26"/>
        <v>0</v>
      </c>
      <c r="AM19" s="52">
        <f t="shared" si="26"/>
        <v>0</v>
      </c>
      <c r="AN19" s="52">
        <f t="shared" si="26"/>
        <v>0</v>
      </c>
      <c r="AO19" s="52">
        <f t="shared" si="26"/>
        <v>0</v>
      </c>
      <c r="AP19" s="52">
        <f t="shared" si="26"/>
        <v>0</v>
      </c>
      <c r="AQ19" s="52">
        <f t="shared" si="26"/>
        <v>0</v>
      </c>
      <c r="AR19" s="52">
        <f t="shared" si="26"/>
        <v>0</v>
      </c>
      <c r="AS19" s="52">
        <f t="shared" si="26"/>
        <v>0</v>
      </c>
      <c r="AT19" s="52">
        <f t="shared" si="26"/>
        <v>0</v>
      </c>
      <c r="AU19" s="52">
        <f t="shared" si="26"/>
        <v>0</v>
      </c>
      <c r="AV19" s="52">
        <f t="shared" si="26"/>
        <v>0</v>
      </c>
      <c r="AW19" s="52">
        <f t="shared" si="26"/>
        <v>0</v>
      </c>
      <c r="AX19" s="52">
        <f t="shared" si="26"/>
        <v>0</v>
      </c>
      <c r="AY19" s="52">
        <f t="shared" si="26"/>
        <v>0</v>
      </c>
      <c r="AZ19" s="52">
        <f t="shared" si="26"/>
        <v>0</v>
      </c>
      <c r="BA19" s="52">
        <f t="shared" si="26"/>
        <v>0</v>
      </c>
      <c r="BB19" s="52">
        <f t="shared" si="27"/>
        <v>0</v>
      </c>
      <c r="BC19" s="52">
        <f t="shared" si="27"/>
        <v>0</v>
      </c>
      <c r="BD19" s="52">
        <f t="shared" si="27"/>
        <v>0</v>
      </c>
      <c r="BE19" s="52">
        <f t="shared" si="27"/>
        <v>0</v>
      </c>
      <c r="BF19" s="52">
        <f t="shared" si="27"/>
        <v>0</v>
      </c>
      <c r="BG19" s="52">
        <f t="shared" si="27"/>
        <v>0</v>
      </c>
      <c r="BH19" s="52">
        <f t="shared" si="27"/>
        <v>0</v>
      </c>
      <c r="BI19" s="52">
        <f t="shared" si="27"/>
        <v>0</v>
      </c>
      <c r="BJ19" s="52">
        <f t="shared" si="27"/>
        <v>0</v>
      </c>
      <c r="BK19" s="52">
        <f t="shared" si="27"/>
        <v>0</v>
      </c>
      <c r="BL19" s="52">
        <f t="shared" si="27"/>
        <v>0</v>
      </c>
      <c r="BM19" s="52">
        <f t="shared" si="27"/>
        <v>0</v>
      </c>
      <c r="BN19" s="52">
        <f t="shared" si="27"/>
        <v>0</v>
      </c>
      <c r="BO19" s="52">
        <f t="shared" si="27"/>
        <v>0</v>
      </c>
      <c r="BP19" s="52">
        <f t="shared" si="27"/>
        <v>0</v>
      </c>
      <c r="BQ19" s="52">
        <f t="shared" si="27"/>
        <v>0</v>
      </c>
      <c r="BR19" s="52">
        <f t="shared" si="28"/>
        <v>0</v>
      </c>
      <c r="BS19" s="52">
        <f t="shared" si="28"/>
        <v>0</v>
      </c>
      <c r="BT19" s="52">
        <f t="shared" si="28"/>
        <v>0</v>
      </c>
      <c r="BU19" s="52">
        <f t="shared" si="28"/>
        <v>0</v>
      </c>
      <c r="BV19" s="52">
        <f t="shared" si="28"/>
        <v>0</v>
      </c>
      <c r="BW19" s="52">
        <f t="shared" si="28"/>
        <v>0</v>
      </c>
      <c r="BX19" s="52">
        <f t="shared" si="28"/>
        <v>0</v>
      </c>
      <c r="BY19" s="52">
        <f t="shared" si="28"/>
        <v>0</v>
      </c>
      <c r="BZ19" s="52">
        <f t="shared" si="28"/>
        <v>0</v>
      </c>
      <c r="CA19" s="52">
        <f t="shared" si="28"/>
        <v>0</v>
      </c>
      <c r="CB19" s="52">
        <f t="shared" si="28"/>
        <v>0</v>
      </c>
      <c r="CC19" s="52">
        <f t="shared" si="28"/>
        <v>0</v>
      </c>
      <c r="CD19" s="52">
        <f t="shared" si="28"/>
        <v>0</v>
      </c>
      <c r="CE19" s="52">
        <f t="shared" si="28"/>
        <v>0</v>
      </c>
      <c r="CF19" s="52">
        <f t="shared" si="28"/>
        <v>0</v>
      </c>
      <c r="CG19" s="52">
        <f t="shared" si="28"/>
        <v>0</v>
      </c>
      <c r="CH19" s="52">
        <f t="shared" si="23"/>
        <v>0</v>
      </c>
      <c r="CI19" s="52">
        <f t="shared" si="23"/>
        <v>0</v>
      </c>
      <c r="CJ19" s="52">
        <f t="shared" si="23"/>
        <v>0</v>
      </c>
      <c r="CK19" s="52">
        <f t="shared" si="23"/>
        <v>0</v>
      </c>
      <c r="CL19" s="52">
        <f t="shared" si="23"/>
        <v>0</v>
      </c>
      <c r="CM19" s="52">
        <f t="shared" si="23"/>
        <v>0</v>
      </c>
      <c r="CN19" s="52">
        <f t="shared" si="23"/>
        <v>0</v>
      </c>
      <c r="CO19" s="52">
        <f t="shared" si="23"/>
        <v>0</v>
      </c>
      <c r="CP19" s="52">
        <f t="shared" si="23"/>
        <v>0</v>
      </c>
      <c r="CQ19" s="52">
        <f t="shared" si="23"/>
        <v>0</v>
      </c>
      <c r="CR19" s="52">
        <f t="shared" si="23"/>
        <v>0</v>
      </c>
      <c r="CS19" s="52">
        <f t="shared" si="23"/>
        <v>0</v>
      </c>
      <c r="CT19" s="52">
        <f t="shared" si="23"/>
        <v>0</v>
      </c>
      <c r="CU19" s="52">
        <f t="shared" si="23"/>
        <v>0</v>
      </c>
      <c r="CV19" s="52">
        <f t="shared" si="23"/>
        <v>0</v>
      </c>
      <c r="CW19" s="52">
        <f t="shared" si="23"/>
        <v>0</v>
      </c>
      <c r="CX19" s="52">
        <f t="shared" si="23"/>
        <v>0</v>
      </c>
      <c r="CY19" s="52">
        <f t="shared" si="23"/>
        <v>0</v>
      </c>
      <c r="CZ19" s="52">
        <f t="shared" si="23"/>
        <v>0</v>
      </c>
      <c r="DA19" s="52">
        <f t="shared" si="23"/>
        <v>0</v>
      </c>
      <c r="DB19" s="52">
        <f t="shared" si="23"/>
        <v>0</v>
      </c>
      <c r="DC19" s="52">
        <f t="shared" si="23"/>
        <v>0</v>
      </c>
      <c r="DD19" s="52">
        <f t="shared" si="23"/>
        <v>0</v>
      </c>
      <c r="DE19" s="52">
        <f t="shared" si="23"/>
        <v>0</v>
      </c>
      <c r="DF19" s="52">
        <f t="shared" si="23"/>
        <v>0</v>
      </c>
      <c r="DG19" s="52">
        <f t="shared" si="23"/>
        <v>0</v>
      </c>
      <c r="DH19" s="52">
        <f t="shared" si="23"/>
        <v>0</v>
      </c>
      <c r="DI19" s="52">
        <f t="shared" si="23"/>
        <v>0</v>
      </c>
      <c r="DJ19" s="52">
        <f t="shared" si="23"/>
        <v>0</v>
      </c>
      <c r="DK19" s="52">
        <f t="shared" si="23"/>
        <v>0</v>
      </c>
      <c r="DL19" s="52">
        <f t="shared" si="23"/>
        <v>0</v>
      </c>
      <c r="DM19" s="52">
        <f t="shared" si="23"/>
        <v>0</v>
      </c>
      <c r="DN19" s="52">
        <f t="shared" si="23"/>
        <v>0</v>
      </c>
      <c r="DO19" s="52">
        <f t="shared" si="23"/>
        <v>0</v>
      </c>
      <c r="DP19" s="52">
        <f t="shared" si="23"/>
        <v>0</v>
      </c>
      <c r="DQ19" s="52">
        <f t="shared" si="23"/>
        <v>0</v>
      </c>
      <c r="DR19" s="52">
        <f t="shared" si="23"/>
        <v>0</v>
      </c>
      <c r="DS19" s="52">
        <f t="shared" si="23"/>
        <v>0</v>
      </c>
      <c r="DT19" s="52">
        <f t="shared" si="23"/>
        <v>0</v>
      </c>
      <c r="DU19" s="52">
        <f t="shared" si="23"/>
        <v>0</v>
      </c>
      <c r="DV19" s="52">
        <f t="shared" si="23"/>
        <v>0</v>
      </c>
      <c r="DW19" s="52">
        <f t="shared" si="23"/>
        <v>0</v>
      </c>
      <c r="DX19" s="52">
        <f t="shared" si="23"/>
        <v>0</v>
      </c>
      <c r="DY19" s="52">
        <f t="shared" si="23"/>
        <v>0</v>
      </c>
      <c r="DZ19" s="52">
        <f t="shared" si="23"/>
        <v>0</v>
      </c>
      <c r="EA19" s="52">
        <f t="shared" si="23"/>
        <v>0</v>
      </c>
      <c r="EB19" s="52">
        <f t="shared" si="23"/>
        <v>0</v>
      </c>
      <c r="EC19" s="52">
        <f t="shared" si="23"/>
        <v>0</v>
      </c>
      <c r="ED19" s="52">
        <f t="shared" si="23"/>
        <v>0</v>
      </c>
      <c r="EE19" s="52">
        <f t="shared" si="23"/>
        <v>0</v>
      </c>
      <c r="EF19" s="52">
        <f t="shared" si="23"/>
        <v>0</v>
      </c>
      <c r="EG19" s="52">
        <f t="shared" si="23"/>
        <v>0</v>
      </c>
      <c r="EH19" s="52">
        <f t="shared" si="23"/>
        <v>0</v>
      </c>
      <c r="EI19" s="52">
        <f t="shared" si="23"/>
        <v>0</v>
      </c>
      <c r="EJ19" s="52">
        <f t="shared" si="23"/>
        <v>0</v>
      </c>
      <c r="EK19" s="52">
        <f t="shared" si="23"/>
        <v>0</v>
      </c>
      <c r="EL19" s="52">
        <f t="shared" si="23"/>
        <v>0</v>
      </c>
      <c r="EM19" s="52">
        <f t="shared" si="23"/>
        <v>0</v>
      </c>
      <c r="EN19" s="52">
        <f t="shared" si="23"/>
        <v>0</v>
      </c>
      <c r="EO19" s="52">
        <f t="shared" si="23"/>
        <v>0</v>
      </c>
      <c r="EP19" s="52">
        <f t="shared" si="23"/>
        <v>0</v>
      </c>
      <c r="EQ19" s="52">
        <f t="shared" si="23"/>
        <v>0</v>
      </c>
      <c r="ER19" s="52">
        <f t="shared" ref="ER19:ES24" si="29">IF(ISERROR(IF($J19="",0,IF(AND($K19-1/24/60&lt;=ER$3,$L19&gt;=ER$4),ER$5,IF(AND($I19-1/24/60&lt;=ER$3,$J19&gt;=ER$4),ER$6,0)))),0,IF($J19="",0,IF(AND($K19-1/24/60&lt;=ER$3,$L19&gt;=ER$4),ER$5,IF(AND($I19-1/24/60&lt;=ER$3,$J19&gt;=ER$4),ER$6,0))))</f>
        <v>0</v>
      </c>
      <c r="ES19" s="52">
        <f t="shared" si="29"/>
        <v>0</v>
      </c>
      <c r="ET19" s="52">
        <f t="shared" si="24"/>
        <v>0</v>
      </c>
      <c r="EU19" s="52">
        <f t="shared" si="14"/>
        <v>0</v>
      </c>
      <c r="EV19" s="52">
        <f t="shared" si="14"/>
        <v>0</v>
      </c>
      <c r="EW19" s="52">
        <f t="shared" si="14"/>
        <v>0</v>
      </c>
      <c r="EX19" s="52">
        <f t="shared" si="14"/>
        <v>0</v>
      </c>
      <c r="EY19" s="52">
        <f t="shared" si="14"/>
        <v>0</v>
      </c>
      <c r="EZ19" s="52">
        <f t="shared" si="14"/>
        <v>0</v>
      </c>
      <c r="FA19" s="52">
        <f t="shared" si="14"/>
        <v>0</v>
      </c>
      <c r="FB19" s="52">
        <f t="shared" si="14"/>
        <v>0</v>
      </c>
      <c r="FC19" s="52">
        <f t="shared" si="14"/>
        <v>0</v>
      </c>
      <c r="FD19" s="52">
        <f t="shared" si="14"/>
        <v>0</v>
      </c>
      <c r="FE19" s="52">
        <f t="shared" si="14"/>
        <v>0</v>
      </c>
      <c r="FF19" s="52">
        <f t="shared" si="14"/>
        <v>0</v>
      </c>
      <c r="FG19" s="52">
        <f t="shared" si="14"/>
        <v>0</v>
      </c>
      <c r="FH19" s="52">
        <f t="shared" si="14"/>
        <v>0</v>
      </c>
      <c r="FI19" s="52">
        <f t="shared" si="14"/>
        <v>0</v>
      </c>
      <c r="FJ19" s="52">
        <f t="shared" si="15"/>
        <v>0</v>
      </c>
      <c r="FK19" s="52">
        <f t="shared" si="16"/>
        <v>0</v>
      </c>
      <c r="FL19" s="52">
        <f t="shared" si="17"/>
        <v>0</v>
      </c>
      <c r="FM19" s="52">
        <f t="shared" si="18"/>
        <v>0</v>
      </c>
      <c r="FN19" s="52">
        <f t="shared" si="19"/>
        <v>0</v>
      </c>
    </row>
    <row r="20" spans="1:170" s="54" customFormat="1" ht="22.5" customHeight="1">
      <c r="A20" s="13"/>
      <c r="B20" s="7">
        <f t="shared" si="20"/>
        <v>12</v>
      </c>
      <c r="C20" s="6" t="str">
        <f t="shared" si="6"/>
        <v>木</v>
      </c>
      <c r="D20" s="34"/>
      <c r="E20" s="123"/>
      <c r="F20" s="124"/>
      <c r="G20" s="124"/>
      <c r="H20" s="125"/>
      <c r="I20" s="34"/>
      <c r="J20" s="34"/>
      <c r="K20" s="34"/>
      <c r="L20" s="34"/>
      <c r="M20" s="10" t="str">
        <f t="shared" si="7"/>
        <v/>
      </c>
      <c r="N20" s="10" t="str">
        <f t="shared" si="8"/>
        <v/>
      </c>
      <c r="O20" s="10" t="str">
        <f t="shared" si="9"/>
        <v/>
      </c>
      <c r="P20" s="10" t="str">
        <f t="shared" si="10"/>
        <v/>
      </c>
      <c r="Q20" s="126"/>
      <c r="R20" s="127"/>
      <c r="S20" s="127"/>
      <c r="T20" s="127"/>
      <c r="U20" s="128"/>
      <c r="V20" s="52">
        <f t="shared" si="25"/>
        <v>0</v>
      </c>
      <c r="W20" s="52">
        <f t="shared" si="25"/>
        <v>0</v>
      </c>
      <c r="X20" s="52">
        <f t="shared" si="25"/>
        <v>0</v>
      </c>
      <c r="Y20" s="52">
        <f t="shared" si="25"/>
        <v>0</v>
      </c>
      <c r="Z20" s="52">
        <f t="shared" si="25"/>
        <v>0</v>
      </c>
      <c r="AA20" s="52">
        <f t="shared" si="25"/>
        <v>0</v>
      </c>
      <c r="AB20" s="52">
        <f t="shared" si="25"/>
        <v>0</v>
      </c>
      <c r="AC20" s="52">
        <f t="shared" si="25"/>
        <v>0</v>
      </c>
      <c r="AD20" s="52">
        <f t="shared" si="25"/>
        <v>0</v>
      </c>
      <c r="AE20" s="52">
        <f t="shared" si="25"/>
        <v>0</v>
      </c>
      <c r="AF20" s="52">
        <f t="shared" si="25"/>
        <v>0</v>
      </c>
      <c r="AG20" s="52">
        <f t="shared" si="25"/>
        <v>0</v>
      </c>
      <c r="AH20" s="52">
        <f t="shared" si="25"/>
        <v>0</v>
      </c>
      <c r="AI20" s="52">
        <f t="shared" si="25"/>
        <v>0</v>
      </c>
      <c r="AJ20" s="52">
        <f t="shared" si="25"/>
        <v>0</v>
      </c>
      <c r="AK20" s="52">
        <f t="shared" si="25"/>
        <v>0</v>
      </c>
      <c r="AL20" s="52">
        <f t="shared" si="26"/>
        <v>0</v>
      </c>
      <c r="AM20" s="52">
        <f t="shared" si="26"/>
        <v>0</v>
      </c>
      <c r="AN20" s="52">
        <f t="shared" si="26"/>
        <v>0</v>
      </c>
      <c r="AO20" s="52">
        <f t="shared" si="26"/>
        <v>0</v>
      </c>
      <c r="AP20" s="52">
        <f t="shared" si="26"/>
        <v>0</v>
      </c>
      <c r="AQ20" s="52">
        <f t="shared" si="26"/>
        <v>0</v>
      </c>
      <c r="AR20" s="52">
        <f t="shared" si="26"/>
        <v>0</v>
      </c>
      <c r="AS20" s="52">
        <f t="shared" si="26"/>
        <v>0</v>
      </c>
      <c r="AT20" s="52">
        <f t="shared" si="26"/>
        <v>0</v>
      </c>
      <c r="AU20" s="52">
        <f t="shared" si="26"/>
        <v>0</v>
      </c>
      <c r="AV20" s="52">
        <f t="shared" si="26"/>
        <v>0</v>
      </c>
      <c r="AW20" s="52">
        <f t="shared" si="26"/>
        <v>0</v>
      </c>
      <c r="AX20" s="52">
        <f t="shared" si="26"/>
        <v>0</v>
      </c>
      <c r="AY20" s="52">
        <f t="shared" si="26"/>
        <v>0</v>
      </c>
      <c r="AZ20" s="52">
        <f t="shared" si="26"/>
        <v>0</v>
      </c>
      <c r="BA20" s="52">
        <f t="shared" si="26"/>
        <v>0</v>
      </c>
      <c r="BB20" s="52">
        <f t="shared" si="27"/>
        <v>0</v>
      </c>
      <c r="BC20" s="52">
        <f t="shared" si="27"/>
        <v>0</v>
      </c>
      <c r="BD20" s="52">
        <f t="shared" si="27"/>
        <v>0</v>
      </c>
      <c r="BE20" s="52">
        <f t="shared" si="27"/>
        <v>0</v>
      </c>
      <c r="BF20" s="52">
        <f t="shared" si="27"/>
        <v>0</v>
      </c>
      <c r="BG20" s="52">
        <f t="shared" si="27"/>
        <v>0</v>
      </c>
      <c r="BH20" s="52">
        <f t="shared" si="27"/>
        <v>0</v>
      </c>
      <c r="BI20" s="52">
        <f t="shared" si="27"/>
        <v>0</v>
      </c>
      <c r="BJ20" s="52">
        <f t="shared" si="27"/>
        <v>0</v>
      </c>
      <c r="BK20" s="52">
        <f t="shared" si="27"/>
        <v>0</v>
      </c>
      <c r="BL20" s="52">
        <f t="shared" si="27"/>
        <v>0</v>
      </c>
      <c r="BM20" s="52">
        <f t="shared" si="27"/>
        <v>0</v>
      </c>
      <c r="BN20" s="52">
        <f t="shared" si="27"/>
        <v>0</v>
      </c>
      <c r="BO20" s="52">
        <f t="shared" si="27"/>
        <v>0</v>
      </c>
      <c r="BP20" s="52">
        <f t="shared" si="27"/>
        <v>0</v>
      </c>
      <c r="BQ20" s="52">
        <f t="shared" si="27"/>
        <v>0</v>
      </c>
      <c r="BR20" s="52">
        <f t="shared" si="28"/>
        <v>0</v>
      </c>
      <c r="BS20" s="52">
        <f t="shared" si="28"/>
        <v>0</v>
      </c>
      <c r="BT20" s="52">
        <f t="shared" si="28"/>
        <v>0</v>
      </c>
      <c r="BU20" s="52">
        <f t="shared" si="28"/>
        <v>0</v>
      </c>
      <c r="BV20" s="52">
        <f t="shared" si="28"/>
        <v>0</v>
      </c>
      <c r="BW20" s="52">
        <f t="shared" si="28"/>
        <v>0</v>
      </c>
      <c r="BX20" s="52">
        <f t="shared" si="28"/>
        <v>0</v>
      </c>
      <c r="BY20" s="52">
        <f t="shared" si="28"/>
        <v>0</v>
      </c>
      <c r="BZ20" s="52">
        <f t="shared" si="28"/>
        <v>0</v>
      </c>
      <c r="CA20" s="52">
        <f t="shared" si="28"/>
        <v>0</v>
      </c>
      <c r="CB20" s="52">
        <f t="shared" si="28"/>
        <v>0</v>
      </c>
      <c r="CC20" s="52">
        <f t="shared" si="28"/>
        <v>0</v>
      </c>
      <c r="CD20" s="52">
        <f t="shared" si="28"/>
        <v>0</v>
      </c>
      <c r="CE20" s="52">
        <f t="shared" si="28"/>
        <v>0</v>
      </c>
      <c r="CF20" s="52">
        <f t="shared" si="28"/>
        <v>0</v>
      </c>
      <c r="CG20" s="52">
        <f t="shared" si="28"/>
        <v>0</v>
      </c>
      <c r="CH20" s="52">
        <f t="shared" ref="CH20:CW35" si="30">IF(ISERROR(IF($J20="",0,IF(AND($K20-1/24/60&lt;=CH$3,$L20&gt;=CH$4),CH$5,IF(AND($I20-1/24/60&lt;=CH$3,$J20&gt;=CH$4),CH$6,0)))),0,IF($J20="",0,IF(AND($K20-1/24/60&lt;=CH$3,$L20&gt;=CH$4),CH$5,IF(AND($I20-1/24/60&lt;=CH$3,$J20&gt;=CH$4),CH$6,0))))</f>
        <v>0</v>
      </c>
      <c r="CI20" s="52">
        <f t="shared" si="30"/>
        <v>0</v>
      </c>
      <c r="CJ20" s="52">
        <f t="shared" si="30"/>
        <v>0</v>
      </c>
      <c r="CK20" s="52">
        <f t="shared" si="30"/>
        <v>0</v>
      </c>
      <c r="CL20" s="52">
        <f t="shared" si="30"/>
        <v>0</v>
      </c>
      <c r="CM20" s="52">
        <f t="shared" si="30"/>
        <v>0</v>
      </c>
      <c r="CN20" s="52">
        <f t="shared" si="30"/>
        <v>0</v>
      </c>
      <c r="CO20" s="52">
        <f t="shared" si="30"/>
        <v>0</v>
      </c>
      <c r="CP20" s="52">
        <f t="shared" si="30"/>
        <v>0</v>
      </c>
      <c r="CQ20" s="52">
        <f t="shared" si="30"/>
        <v>0</v>
      </c>
      <c r="CR20" s="52">
        <f t="shared" si="30"/>
        <v>0</v>
      </c>
      <c r="CS20" s="52">
        <f t="shared" si="30"/>
        <v>0</v>
      </c>
      <c r="CT20" s="52">
        <f t="shared" si="30"/>
        <v>0</v>
      </c>
      <c r="CU20" s="52">
        <f t="shared" si="30"/>
        <v>0</v>
      </c>
      <c r="CV20" s="52">
        <f t="shared" si="30"/>
        <v>0</v>
      </c>
      <c r="CW20" s="52">
        <f t="shared" si="30"/>
        <v>0</v>
      </c>
      <c r="CX20" s="52">
        <f t="shared" ref="CX20:DG24" si="31">IF(ISERROR(IF($J20="",0,IF(AND($K20-1/24/60&lt;=CX$3,$L20&gt;=CX$4),CX$5,IF(AND($I20-1/24/60&lt;=CX$3,$J20&gt;=CX$4),CX$6,0)))),0,IF($J20="",0,IF(AND($K20-1/24/60&lt;=CX$3,$L20&gt;=CX$4),CX$5,IF(AND($I20-1/24/60&lt;=CX$3,$J20&gt;=CX$4),CX$6,0))))</f>
        <v>0</v>
      </c>
      <c r="CY20" s="52">
        <f t="shared" si="31"/>
        <v>0</v>
      </c>
      <c r="CZ20" s="52">
        <f t="shared" si="31"/>
        <v>0</v>
      </c>
      <c r="DA20" s="52">
        <f t="shared" si="31"/>
        <v>0</v>
      </c>
      <c r="DB20" s="52">
        <f t="shared" si="31"/>
        <v>0</v>
      </c>
      <c r="DC20" s="52">
        <f t="shared" si="31"/>
        <v>0</v>
      </c>
      <c r="DD20" s="52">
        <f t="shared" si="31"/>
        <v>0</v>
      </c>
      <c r="DE20" s="52">
        <f t="shared" si="31"/>
        <v>0</v>
      </c>
      <c r="DF20" s="52">
        <f t="shared" si="31"/>
        <v>0</v>
      </c>
      <c r="DG20" s="52">
        <f t="shared" si="31"/>
        <v>0</v>
      </c>
      <c r="DH20" s="52">
        <f t="shared" ref="DH20:DQ24" si="32">IF(ISERROR(IF($J20="",0,IF(AND($K20-1/24/60&lt;=DH$3,$L20&gt;=DH$4),DH$5,IF(AND($I20-1/24/60&lt;=DH$3,$J20&gt;=DH$4),DH$6,0)))),0,IF($J20="",0,IF(AND($K20-1/24/60&lt;=DH$3,$L20&gt;=DH$4),DH$5,IF(AND($I20-1/24/60&lt;=DH$3,$J20&gt;=DH$4),DH$6,0))))</f>
        <v>0</v>
      </c>
      <c r="DI20" s="52">
        <f t="shared" si="32"/>
        <v>0</v>
      </c>
      <c r="DJ20" s="52">
        <f t="shared" si="32"/>
        <v>0</v>
      </c>
      <c r="DK20" s="52">
        <f t="shared" si="32"/>
        <v>0</v>
      </c>
      <c r="DL20" s="52">
        <f t="shared" si="32"/>
        <v>0</v>
      </c>
      <c r="DM20" s="52">
        <f t="shared" si="32"/>
        <v>0</v>
      </c>
      <c r="DN20" s="52">
        <f t="shared" si="32"/>
        <v>0</v>
      </c>
      <c r="DO20" s="52">
        <f t="shared" si="32"/>
        <v>0</v>
      </c>
      <c r="DP20" s="52">
        <f t="shared" si="32"/>
        <v>0</v>
      </c>
      <c r="DQ20" s="52">
        <f t="shared" si="32"/>
        <v>0</v>
      </c>
      <c r="DR20" s="52">
        <f t="shared" ref="DR20:EA24" si="33">IF(ISERROR(IF($J20="",0,IF(AND($K20-1/24/60&lt;=DR$3,$L20&gt;=DR$4),DR$5,IF(AND($I20-1/24/60&lt;=DR$3,$J20&gt;=DR$4),DR$6,0)))),0,IF($J20="",0,IF(AND($K20-1/24/60&lt;=DR$3,$L20&gt;=DR$4),DR$5,IF(AND($I20-1/24/60&lt;=DR$3,$J20&gt;=DR$4),DR$6,0))))</f>
        <v>0</v>
      </c>
      <c r="DS20" s="52">
        <f t="shared" si="33"/>
        <v>0</v>
      </c>
      <c r="DT20" s="52">
        <f t="shared" si="33"/>
        <v>0</v>
      </c>
      <c r="DU20" s="52">
        <f t="shared" si="33"/>
        <v>0</v>
      </c>
      <c r="DV20" s="52">
        <f t="shared" si="33"/>
        <v>0</v>
      </c>
      <c r="DW20" s="52">
        <f t="shared" si="33"/>
        <v>0</v>
      </c>
      <c r="DX20" s="52">
        <f t="shared" si="33"/>
        <v>0</v>
      </c>
      <c r="DY20" s="52">
        <f t="shared" si="33"/>
        <v>0</v>
      </c>
      <c r="DZ20" s="52">
        <f t="shared" si="33"/>
        <v>0</v>
      </c>
      <c r="EA20" s="52">
        <f t="shared" si="33"/>
        <v>0</v>
      </c>
      <c r="EB20" s="52">
        <f t="shared" ref="EB20:EK24" si="34">IF(ISERROR(IF($J20="",0,IF(AND($K20-1/24/60&lt;=EB$3,$L20&gt;=EB$4),EB$5,IF(AND($I20-1/24/60&lt;=EB$3,$J20&gt;=EB$4),EB$6,0)))),0,IF($J20="",0,IF(AND($K20-1/24/60&lt;=EB$3,$L20&gt;=EB$4),EB$5,IF(AND($I20-1/24/60&lt;=EB$3,$J20&gt;=EB$4),EB$6,0))))</f>
        <v>0</v>
      </c>
      <c r="EC20" s="52">
        <f t="shared" si="34"/>
        <v>0</v>
      </c>
      <c r="ED20" s="52">
        <f t="shared" si="34"/>
        <v>0</v>
      </c>
      <c r="EE20" s="52">
        <f t="shared" si="34"/>
        <v>0</v>
      </c>
      <c r="EF20" s="52">
        <f t="shared" si="34"/>
        <v>0</v>
      </c>
      <c r="EG20" s="52">
        <f t="shared" si="34"/>
        <v>0</v>
      </c>
      <c r="EH20" s="52">
        <f t="shared" si="34"/>
        <v>0</v>
      </c>
      <c r="EI20" s="52">
        <f t="shared" si="34"/>
        <v>0</v>
      </c>
      <c r="EJ20" s="52">
        <f t="shared" si="34"/>
        <v>0</v>
      </c>
      <c r="EK20" s="52">
        <f t="shared" si="34"/>
        <v>0</v>
      </c>
      <c r="EL20" s="52">
        <f t="shared" ref="EL20:EQ24" si="35">IF(ISERROR(IF($J20="",0,IF(AND($K20-1/24/60&lt;=EL$3,$L20&gt;=EL$4),EL$5,IF(AND($I20-1/24/60&lt;=EL$3,$J20&gt;=EL$4),EL$6,0)))),0,IF($J20="",0,IF(AND($K20-1/24/60&lt;=EL$3,$L20&gt;=EL$4),EL$5,IF(AND($I20-1/24/60&lt;=EL$3,$J20&gt;=EL$4),EL$6,0))))</f>
        <v>0</v>
      </c>
      <c r="EM20" s="52">
        <f t="shared" si="35"/>
        <v>0</v>
      </c>
      <c r="EN20" s="52">
        <f t="shared" si="35"/>
        <v>0</v>
      </c>
      <c r="EO20" s="52">
        <f t="shared" si="35"/>
        <v>0</v>
      </c>
      <c r="EP20" s="52">
        <f t="shared" si="35"/>
        <v>0</v>
      </c>
      <c r="EQ20" s="52">
        <f t="shared" si="35"/>
        <v>0</v>
      </c>
      <c r="ER20" s="52">
        <f t="shared" si="29"/>
        <v>0</v>
      </c>
      <c r="ES20" s="52">
        <f t="shared" si="29"/>
        <v>0</v>
      </c>
      <c r="ET20" s="52">
        <f t="shared" si="24"/>
        <v>0</v>
      </c>
      <c r="EU20" s="52">
        <f t="shared" si="14"/>
        <v>0</v>
      </c>
      <c r="EV20" s="52">
        <f t="shared" si="14"/>
        <v>0</v>
      </c>
      <c r="EW20" s="52">
        <f t="shared" si="14"/>
        <v>0</v>
      </c>
      <c r="EX20" s="52">
        <f t="shared" si="14"/>
        <v>0</v>
      </c>
      <c r="EY20" s="52">
        <f t="shared" si="14"/>
        <v>0</v>
      </c>
      <c r="EZ20" s="52">
        <f t="shared" si="14"/>
        <v>0</v>
      </c>
      <c r="FA20" s="52">
        <f t="shared" si="14"/>
        <v>0</v>
      </c>
      <c r="FB20" s="52">
        <f t="shared" si="14"/>
        <v>0</v>
      </c>
      <c r="FC20" s="52">
        <f t="shared" si="14"/>
        <v>0</v>
      </c>
      <c r="FD20" s="52">
        <f t="shared" si="14"/>
        <v>0</v>
      </c>
      <c r="FE20" s="52">
        <f t="shared" si="14"/>
        <v>0</v>
      </c>
      <c r="FF20" s="52">
        <f t="shared" si="14"/>
        <v>0</v>
      </c>
      <c r="FG20" s="52">
        <f t="shared" si="14"/>
        <v>0</v>
      </c>
      <c r="FH20" s="52">
        <f t="shared" si="14"/>
        <v>0</v>
      </c>
      <c r="FI20" s="52">
        <f t="shared" si="14"/>
        <v>0</v>
      </c>
      <c r="FJ20" s="52">
        <f t="shared" si="15"/>
        <v>0</v>
      </c>
      <c r="FK20" s="52">
        <f t="shared" si="16"/>
        <v>0</v>
      </c>
      <c r="FL20" s="52">
        <f t="shared" si="17"/>
        <v>0</v>
      </c>
      <c r="FM20" s="52">
        <f t="shared" si="18"/>
        <v>0</v>
      </c>
      <c r="FN20" s="52">
        <f t="shared" si="19"/>
        <v>0</v>
      </c>
    </row>
    <row r="21" spans="1:170" s="54" customFormat="1" ht="22.5" customHeight="1">
      <c r="A21" s="13"/>
      <c r="B21" s="7">
        <f t="shared" si="20"/>
        <v>13</v>
      </c>
      <c r="C21" s="6" t="str">
        <f t="shared" si="6"/>
        <v>金</v>
      </c>
      <c r="D21" s="34"/>
      <c r="E21" s="123"/>
      <c r="F21" s="124"/>
      <c r="G21" s="124"/>
      <c r="H21" s="125"/>
      <c r="I21" s="34"/>
      <c r="J21" s="34"/>
      <c r="K21" s="34"/>
      <c r="L21" s="34"/>
      <c r="M21" s="10" t="str">
        <f t="shared" si="7"/>
        <v/>
      </c>
      <c r="N21" s="10" t="str">
        <f t="shared" si="8"/>
        <v/>
      </c>
      <c r="O21" s="10" t="str">
        <f t="shared" si="9"/>
        <v/>
      </c>
      <c r="P21" s="10" t="str">
        <f t="shared" si="10"/>
        <v/>
      </c>
      <c r="Q21" s="126"/>
      <c r="R21" s="127"/>
      <c r="S21" s="127"/>
      <c r="T21" s="127"/>
      <c r="U21" s="128"/>
      <c r="V21" s="52">
        <f t="shared" si="25"/>
        <v>0</v>
      </c>
      <c r="W21" s="52">
        <f t="shared" si="25"/>
        <v>0</v>
      </c>
      <c r="X21" s="52">
        <f t="shared" si="25"/>
        <v>0</v>
      </c>
      <c r="Y21" s="52">
        <f t="shared" si="25"/>
        <v>0</v>
      </c>
      <c r="Z21" s="52">
        <f t="shared" si="25"/>
        <v>0</v>
      </c>
      <c r="AA21" s="52">
        <f t="shared" si="25"/>
        <v>0</v>
      </c>
      <c r="AB21" s="52">
        <f t="shared" si="25"/>
        <v>0</v>
      </c>
      <c r="AC21" s="52">
        <f t="shared" si="25"/>
        <v>0</v>
      </c>
      <c r="AD21" s="52">
        <f t="shared" si="25"/>
        <v>0</v>
      </c>
      <c r="AE21" s="52">
        <f t="shared" si="25"/>
        <v>0</v>
      </c>
      <c r="AF21" s="52">
        <f t="shared" si="25"/>
        <v>0</v>
      </c>
      <c r="AG21" s="52">
        <f t="shared" si="25"/>
        <v>0</v>
      </c>
      <c r="AH21" s="52">
        <f t="shared" si="25"/>
        <v>0</v>
      </c>
      <c r="AI21" s="52">
        <f t="shared" si="25"/>
        <v>0</v>
      </c>
      <c r="AJ21" s="52">
        <f t="shared" si="25"/>
        <v>0</v>
      </c>
      <c r="AK21" s="52">
        <f t="shared" si="25"/>
        <v>0</v>
      </c>
      <c r="AL21" s="52">
        <f t="shared" si="26"/>
        <v>0</v>
      </c>
      <c r="AM21" s="52">
        <f t="shared" si="26"/>
        <v>0</v>
      </c>
      <c r="AN21" s="52">
        <f t="shared" si="26"/>
        <v>0</v>
      </c>
      <c r="AO21" s="52">
        <f t="shared" si="26"/>
        <v>0</v>
      </c>
      <c r="AP21" s="52">
        <f t="shared" si="26"/>
        <v>0</v>
      </c>
      <c r="AQ21" s="52">
        <f t="shared" si="26"/>
        <v>0</v>
      </c>
      <c r="AR21" s="52">
        <f t="shared" si="26"/>
        <v>0</v>
      </c>
      <c r="AS21" s="52">
        <f t="shared" si="26"/>
        <v>0</v>
      </c>
      <c r="AT21" s="52">
        <f t="shared" si="26"/>
        <v>0</v>
      </c>
      <c r="AU21" s="52">
        <f t="shared" si="26"/>
        <v>0</v>
      </c>
      <c r="AV21" s="52">
        <f t="shared" si="26"/>
        <v>0</v>
      </c>
      <c r="AW21" s="52">
        <f t="shared" si="26"/>
        <v>0</v>
      </c>
      <c r="AX21" s="52">
        <f t="shared" si="26"/>
        <v>0</v>
      </c>
      <c r="AY21" s="52">
        <f t="shared" si="26"/>
        <v>0</v>
      </c>
      <c r="AZ21" s="52">
        <f t="shared" si="26"/>
        <v>0</v>
      </c>
      <c r="BA21" s="52">
        <f t="shared" si="26"/>
        <v>0</v>
      </c>
      <c r="BB21" s="52">
        <f t="shared" si="27"/>
        <v>0</v>
      </c>
      <c r="BC21" s="52">
        <f t="shared" si="27"/>
        <v>0</v>
      </c>
      <c r="BD21" s="52">
        <f t="shared" si="27"/>
        <v>0</v>
      </c>
      <c r="BE21" s="52">
        <f t="shared" si="27"/>
        <v>0</v>
      </c>
      <c r="BF21" s="52">
        <f t="shared" si="27"/>
        <v>0</v>
      </c>
      <c r="BG21" s="52">
        <f t="shared" si="27"/>
        <v>0</v>
      </c>
      <c r="BH21" s="52">
        <f t="shared" si="27"/>
        <v>0</v>
      </c>
      <c r="BI21" s="52">
        <f t="shared" si="27"/>
        <v>0</v>
      </c>
      <c r="BJ21" s="52">
        <f t="shared" si="27"/>
        <v>0</v>
      </c>
      <c r="BK21" s="52">
        <f t="shared" si="27"/>
        <v>0</v>
      </c>
      <c r="BL21" s="52">
        <f t="shared" si="27"/>
        <v>0</v>
      </c>
      <c r="BM21" s="52">
        <f t="shared" si="27"/>
        <v>0</v>
      </c>
      <c r="BN21" s="52">
        <f t="shared" si="27"/>
        <v>0</v>
      </c>
      <c r="BO21" s="52">
        <f t="shared" si="27"/>
        <v>0</v>
      </c>
      <c r="BP21" s="52">
        <f t="shared" si="27"/>
        <v>0</v>
      </c>
      <c r="BQ21" s="52">
        <f t="shared" si="27"/>
        <v>0</v>
      </c>
      <c r="BR21" s="52">
        <f t="shared" si="28"/>
        <v>0</v>
      </c>
      <c r="BS21" s="52">
        <f t="shared" si="28"/>
        <v>0</v>
      </c>
      <c r="BT21" s="52">
        <f t="shared" si="28"/>
        <v>0</v>
      </c>
      <c r="BU21" s="52">
        <f t="shared" si="28"/>
        <v>0</v>
      </c>
      <c r="BV21" s="52">
        <f t="shared" si="28"/>
        <v>0</v>
      </c>
      <c r="BW21" s="52">
        <f t="shared" si="28"/>
        <v>0</v>
      </c>
      <c r="BX21" s="52">
        <f t="shared" si="28"/>
        <v>0</v>
      </c>
      <c r="BY21" s="52">
        <f t="shared" si="28"/>
        <v>0</v>
      </c>
      <c r="BZ21" s="52">
        <f t="shared" si="28"/>
        <v>0</v>
      </c>
      <c r="CA21" s="52">
        <f t="shared" si="28"/>
        <v>0</v>
      </c>
      <c r="CB21" s="52">
        <f t="shared" si="28"/>
        <v>0</v>
      </c>
      <c r="CC21" s="52">
        <f t="shared" si="28"/>
        <v>0</v>
      </c>
      <c r="CD21" s="52">
        <f t="shared" si="28"/>
        <v>0</v>
      </c>
      <c r="CE21" s="52">
        <f t="shared" si="28"/>
        <v>0</v>
      </c>
      <c r="CF21" s="52">
        <f t="shared" si="28"/>
        <v>0</v>
      </c>
      <c r="CG21" s="52">
        <f t="shared" si="28"/>
        <v>0</v>
      </c>
      <c r="CH21" s="52">
        <f t="shared" si="30"/>
        <v>0</v>
      </c>
      <c r="CI21" s="52">
        <f t="shared" si="30"/>
        <v>0</v>
      </c>
      <c r="CJ21" s="52">
        <f t="shared" si="30"/>
        <v>0</v>
      </c>
      <c r="CK21" s="52">
        <f t="shared" si="30"/>
        <v>0</v>
      </c>
      <c r="CL21" s="52">
        <f t="shared" si="30"/>
        <v>0</v>
      </c>
      <c r="CM21" s="52">
        <f t="shared" si="30"/>
        <v>0</v>
      </c>
      <c r="CN21" s="52">
        <f t="shared" si="30"/>
        <v>0</v>
      </c>
      <c r="CO21" s="52">
        <f t="shared" si="30"/>
        <v>0</v>
      </c>
      <c r="CP21" s="52">
        <f t="shared" si="30"/>
        <v>0</v>
      </c>
      <c r="CQ21" s="52">
        <f t="shared" si="30"/>
        <v>0</v>
      </c>
      <c r="CR21" s="52">
        <f t="shared" si="30"/>
        <v>0</v>
      </c>
      <c r="CS21" s="52">
        <f t="shared" si="30"/>
        <v>0</v>
      </c>
      <c r="CT21" s="52">
        <f t="shared" si="30"/>
        <v>0</v>
      </c>
      <c r="CU21" s="52">
        <f t="shared" si="30"/>
        <v>0</v>
      </c>
      <c r="CV21" s="52">
        <f t="shared" si="30"/>
        <v>0</v>
      </c>
      <c r="CW21" s="52">
        <f t="shared" si="30"/>
        <v>0</v>
      </c>
      <c r="CX21" s="52">
        <f t="shared" si="31"/>
        <v>0</v>
      </c>
      <c r="CY21" s="52">
        <f t="shared" si="31"/>
        <v>0</v>
      </c>
      <c r="CZ21" s="52">
        <f t="shared" si="31"/>
        <v>0</v>
      </c>
      <c r="DA21" s="52">
        <f t="shared" si="31"/>
        <v>0</v>
      </c>
      <c r="DB21" s="52">
        <f t="shared" si="31"/>
        <v>0</v>
      </c>
      <c r="DC21" s="52">
        <f t="shared" si="31"/>
        <v>0</v>
      </c>
      <c r="DD21" s="52">
        <f t="shared" si="31"/>
        <v>0</v>
      </c>
      <c r="DE21" s="52">
        <f t="shared" si="31"/>
        <v>0</v>
      </c>
      <c r="DF21" s="52">
        <f t="shared" si="31"/>
        <v>0</v>
      </c>
      <c r="DG21" s="52">
        <f t="shared" si="31"/>
        <v>0</v>
      </c>
      <c r="DH21" s="52">
        <f t="shared" si="32"/>
        <v>0</v>
      </c>
      <c r="DI21" s="52">
        <f t="shared" si="32"/>
        <v>0</v>
      </c>
      <c r="DJ21" s="52">
        <f t="shared" si="32"/>
        <v>0</v>
      </c>
      <c r="DK21" s="52">
        <f t="shared" si="32"/>
        <v>0</v>
      </c>
      <c r="DL21" s="52">
        <f t="shared" si="32"/>
        <v>0</v>
      </c>
      <c r="DM21" s="52">
        <f t="shared" si="32"/>
        <v>0</v>
      </c>
      <c r="DN21" s="52">
        <f t="shared" si="32"/>
        <v>0</v>
      </c>
      <c r="DO21" s="52">
        <f t="shared" si="32"/>
        <v>0</v>
      </c>
      <c r="DP21" s="52">
        <f t="shared" si="32"/>
        <v>0</v>
      </c>
      <c r="DQ21" s="52">
        <f t="shared" si="32"/>
        <v>0</v>
      </c>
      <c r="DR21" s="52">
        <f t="shared" si="33"/>
        <v>0</v>
      </c>
      <c r="DS21" s="52">
        <f t="shared" si="33"/>
        <v>0</v>
      </c>
      <c r="DT21" s="52">
        <f t="shared" si="33"/>
        <v>0</v>
      </c>
      <c r="DU21" s="52">
        <f t="shared" si="33"/>
        <v>0</v>
      </c>
      <c r="DV21" s="52">
        <f t="shared" si="33"/>
        <v>0</v>
      </c>
      <c r="DW21" s="52">
        <f t="shared" si="33"/>
        <v>0</v>
      </c>
      <c r="DX21" s="52">
        <f t="shared" si="33"/>
        <v>0</v>
      </c>
      <c r="DY21" s="52">
        <f t="shared" si="33"/>
        <v>0</v>
      </c>
      <c r="DZ21" s="52">
        <f t="shared" si="33"/>
        <v>0</v>
      </c>
      <c r="EA21" s="52">
        <f t="shared" si="33"/>
        <v>0</v>
      </c>
      <c r="EB21" s="52">
        <f t="shared" si="34"/>
        <v>0</v>
      </c>
      <c r="EC21" s="52">
        <f t="shared" si="34"/>
        <v>0</v>
      </c>
      <c r="ED21" s="52">
        <f t="shared" si="34"/>
        <v>0</v>
      </c>
      <c r="EE21" s="52">
        <f t="shared" si="34"/>
        <v>0</v>
      </c>
      <c r="EF21" s="52">
        <f t="shared" si="34"/>
        <v>0</v>
      </c>
      <c r="EG21" s="52">
        <f t="shared" si="34"/>
        <v>0</v>
      </c>
      <c r="EH21" s="52">
        <f t="shared" si="34"/>
        <v>0</v>
      </c>
      <c r="EI21" s="52">
        <f t="shared" si="34"/>
        <v>0</v>
      </c>
      <c r="EJ21" s="52">
        <f t="shared" si="34"/>
        <v>0</v>
      </c>
      <c r="EK21" s="52">
        <f t="shared" si="34"/>
        <v>0</v>
      </c>
      <c r="EL21" s="52">
        <f t="shared" si="35"/>
        <v>0</v>
      </c>
      <c r="EM21" s="52">
        <f t="shared" si="35"/>
        <v>0</v>
      </c>
      <c r="EN21" s="52">
        <f t="shared" si="35"/>
        <v>0</v>
      </c>
      <c r="EO21" s="52">
        <f t="shared" si="35"/>
        <v>0</v>
      </c>
      <c r="EP21" s="52">
        <f t="shared" si="35"/>
        <v>0</v>
      </c>
      <c r="EQ21" s="52">
        <f t="shared" si="35"/>
        <v>0</v>
      </c>
      <c r="ER21" s="52">
        <f t="shared" si="29"/>
        <v>0</v>
      </c>
      <c r="ES21" s="52">
        <f t="shared" si="29"/>
        <v>0</v>
      </c>
      <c r="ET21" s="52">
        <f t="shared" si="24"/>
        <v>0</v>
      </c>
      <c r="EU21" s="52">
        <f t="shared" si="14"/>
        <v>0</v>
      </c>
      <c r="EV21" s="52">
        <f t="shared" si="14"/>
        <v>0</v>
      </c>
      <c r="EW21" s="52">
        <f t="shared" si="14"/>
        <v>0</v>
      </c>
      <c r="EX21" s="52">
        <f t="shared" si="14"/>
        <v>0</v>
      </c>
      <c r="EY21" s="52">
        <f t="shared" si="14"/>
        <v>0</v>
      </c>
      <c r="EZ21" s="52">
        <f t="shared" si="14"/>
        <v>0</v>
      </c>
      <c r="FA21" s="52">
        <f t="shared" si="14"/>
        <v>0</v>
      </c>
      <c r="FB21" s="52">
        <f t="shared" si="14"/>
        <v>0</v>
      </c>
      <c r="FC21" s="52">
        <f t="shared" si="14"/>
        <v>0</v>
      </c>
      <c r="FD21" s="52">
        <f t="shared" si="14"/>
        <v>0</v>
      </c>
      <c r="FE21" s="52">
        <f t="shared" si="14"/>
        <v>0</v>
      </c>
      <c r="FF21" s="52">
        <f t="shared" si="14"/>
        <v>0</v>
      </c>
      <c r="FG21" s="52">
        <f t="shared" si="14"/>
        <v>0</v>
      </c>
      <c r="FH21" s="52">
        <f t="shared" si="14"/>
        <v>0</v>
      </c>
      <c r="FI21" s="52">
        <f t="shared" si="14"/>
        <v>0</v>
      </c>
      <c r="FJ21" s="52">
        <f t="shared" si="15"/>
        <v>0</v>
      </c>
      <c r="FK21" s="52">
        <f t="shared" si="16"/>
        <v>0</v>
      </c>
      <c r="FL21" s="52">
        <f t="shared" si="17"/>
        <v>0</v>
      </c>
      <c r="FM21" s="52">
        <f t="shared" si="18"/>
        <v>0</v>
      </c>
      <c r="FN21" s="52">
        <f t="shared" si="19"/>
        <v>0</v>
      </c>
    </row>
    <row r="22" spans="1:170" s="54" customFormat="1" ht="22.5" customHeight="1">
      <c r="A22" s="13"/>
      <c r="B22" s="7">
        <f t="shared" si="20"/>
        <v>14</v>
      </c>
      <c r="C22" s="6" t="str">
        <f t="shared" si="6"/>
        <v>土</v>
      </c>
      <c r="D22" s="34"/>
      <c r="E22" s="123"/>
      <c r="F22" s="124"/>
      <c r="G22" s="124"/>
      <c r="H22" s="125"/>
      <c r="I22" s="34"/>
      <c r="J22" s="34"/>
      <c r="K22" s="34"/>
      <c r="L22" s="34"/>
      <c r="M22" s="10" t="str">
        <f t="shared" si="7"/>
        <v/>
      </c>
      <c r="N22" s="10" t="str">
        <f t="shared" si="8"/>
        <v/>
      </c>
      <c r="O22" s="10" t="str">
        <f>IF($FM22&gt;0,$FM22/24,"")</f>
        <v/>
      </c>
      <c r="P22" s="10" t="str">
        <f t="shared" si="10"/>
        <v/>
      </c>
      <c r="Q22" s="126"/>
      <c r="R22" s="127"/>
      <c r="S22" s="127"/>
      <c r="T22" s="127"/>
      <c r="U22" s="128"/>
      <c r="V22" s="52">
        <f t="shared" si="25"/>
        <v>0</v>
      </c>
      <c r="W22" s="52">
        <f t="shared" si="25"/>
        <v>0</v>
      </c>
      <c r="X22" s="52">
        <f t="shared" si="25"/>
        <v>0</v>
      </c>
      <c r="Y22" s="52">
        <f t="shared" si="25"/>
        <v>0</v>
      </c>
      <c r="Z22" s="52">
        <f t="shared" si="25"/>
        <v>0</v>
      </c>
      <c r="AA22" s="52">
        <f t="shared" si="25"/>
        <v>0</v>
      </c>
      <c r="AB22" s="52">
        <f t="shared" si="25"/>
        <v>0</v>
      </c>
      <c r="AC22" s="52">
        <f t="shared" si="25"/>
        <v>0</v>
      </c>
      <c r="AD22" s="52">
        <f t="shared" si="25"/>
        <v>0</v>
      </c>
      <c r="AE22" s="52">
        <f t="shared" si="25"/>
        <v>0</v>
      </c>
      <c r="AF22" s="52">
        <f t="shared" si="25"/>
        <v>0</v>
      </c>
      <c r="AG22" s="52">
        <f t="shared" si="25"/>
        <v>0</v>
      </c>
      <c r="AH22" s="52">
        <f t="shared" si="25"/>
        <v>0</v>
      </c>
      <c r="AI22" s="52">
        <f t="shared" si="25"/>
        <v>0</v>
      </c>
      <c r="AJ22" s="52">
        <f t="shared" si="25"/>
        <v>0</v>
      </c>
      <c r="AK22" s="52">
        <f t="shared" si="25"/>
        <v>0</v>
      </c>
      <c r="AL22" s="52">
        <f t="shared" si="26"/>
        <v>0</v>
      </c>
      <c r="AM22" s="52">
        <f t="shared" si="26"/>
        <v>0</v>
      </c>
      <c r="AN22" s="52">
        <f t="shared" si="26"/>
        <v>0</v>
      </c>
      <c r="AO22" s="52">
        <f t="shared" si="26"/>
        <v>0</v>
      </c>
      <c r="AP22" s="52">
        <f t="shared" si="26"/>
        <v>0</v>
      </c>
      <c r="AQ22" s="52">
        <f t="shared" si="26"/>
        <v>0</v>
      </c>
      <c r="AR22" s="52">
        <f t="shared" si="26"/>
        <v>0</v>
      </c>
      <c r="AS22" s="52">
        <f t="shared" si="26"/>
        <v>0</v>
      </c>
      <c r="AT22" s="52">
        <f t="shared" si="26"/>
        <v>0</v>
      </c>
      <c r="AU22" s="52">
        <f t="shared" si="26"/>
        <v>0</v>
      </c>
      <c r="AV22" s="52">
        <f t="shared" si="26"/>
        <v>0</v>
      </c>
      <c r="AW22" s="52">
        <f t="shared" si="26"/>
        <v>0</v>
      </c>
      <c r="AX22" s="52">
        <f t="shared" si="26"/>
        <v>0</v>
      </c>
      <c r="AY22" s="52">
        <f t="shared" si="26"/>
        <v>0</v>
      </c>
      <c r="AZ22" s="52">
        <f t="shared" si="26"/>
        <v>0</v>
      </c>
      <c r="BA22" s="52">
        <f t="shared" si="26"/>
        <v>0</v>
      </c>
      <c r="BB22" s="52">
        <f t="shared" si="27"/>
        <v>0</v>
      </c>
      <c r="BC22" s="52">
        <f t="shared" si="27"/>
        <v>0</v>
      </c>
      <c r="BD22" s="52">
        <f t="shared" si="27"/>
        <v>0</v>
      </c>
      <c r="BE22" s="52">
        <f t="shared" si="27"/>
        <v>0</v>
      </c>
      <c r="BF22" s="52">
        <f t="shared" si="27"/>
        <v>0</v>
      </c>
      <c r="BG22" s="52">
        <f t="shared" si="27"/>
        <v>0</v>
      </c>
      <c r="BH22" s="52">
        <f t="shared" si="27"/>
        <v>0</v>
      </c>
      <c r="BI22" s="52">
        <f t="shared" si="27"/>
        <v>0</v>
      </c>
      <c r="BJ22" s="52">
        <f t="shared" si="27"/>
        <v>0</v>
      </c>
      <c r="BK22" s="52">
        <f t="shared" si="27"/>
        <v>0</v>
      </c>
      <c r="BL22" s="52">
        <f t="shared" si="27"/>
        <v>0</v>
      </c>
      <c r="BM22" s="52">
        <f t="shared" si="27"/>
        <v>0</v>
      </c>
      <c r="BN22" s="52">
        <f t="shared" si="27"/>
        <v>0</v>
      </c>
      <c r="BO22" s="52">
        <f t="shared" si="27"/>
        <v>0</v>
      </c>
      <c r="BP22" s="52">
        <f t="shared" si="27"/>
        <v>0</v>
      </c>
      <c r="BQ22" s="52">
        <f t="shared" si="27"/>
        <v>0</v>
      </c>
      <c r="BR22" s="52">
        <f t="shared" si="28"/>
        <v>0</v>
      </c>
      <c r="BS22" s="52">
        <f t="shared" si="28"/>
        <v>0</v>
      </c>
      <c r="BT22" s="52">
        <f t="shared" si="28"/>
        <v>0</v>
      </c>
      <c r="BU22" s="52">
        <f t="shared" si="28"/>
        <v>0</v>
      </c>
      <c r="BV22" s="52">
        <f t="shared" si="28"/>
        <v>0</v>
      </c>
      <c r="BW22" s="52">
        <f t="shared" si="28"/>
        <v>0</v>
      </c>
      <c r="BX22" s="52">
        <f t="shared" si="28"/>
        <v>0</v>
      </c>
      <c r="BY22" s="52">
        <f t="shared" si="28"/>
        <v>0</v>
      </c>
      <c r="BZ22" s="52">
        <f t="shared" si="28"/>
        <v>0</v>
      </c>
      <c r="CA22" s="52">
        <f t="shared" si="28"/>
        <v>0</v>
      </c>
      <c r="CB22" s="52">
        <f t="shared" si="28"/>
        <v>0</v>
      </c>
      <c r="CC22" s="52">
        <f t="shared" si="28"/>
        <v>0</v>
      </c>
      <c r="CD22" s="52">
        <f t="shared" si="28"/>
        <v>0</v>
      </c>
      <c r="CE22" s="52">
        <f t="shared" si="28"/>
        <v>0</v>
      </c>
      <c r="CF22" s="52">
        <f t="shared" si="28"/>
        <v>0</v>
      </c>
      <c r="CG22" s="52">
        <f t="shared" si="28"/>
        <v>0</v>
      </c>
      <c r="CH22" s="52">
        <f t="shared" si="30"/>
        <v>0</v>
      </c>
      <c r="CI22" s="52">
        <f t="shared" si="30"/>
        <v>0</v>
      </c>
      <c r="CJ22" s="52">
        <f t="shared" si="30"/>
        <v>0</v>
      </c>
      <c r="CK22" s="52">
        <f t="shared" si="30"/>
        <v>0</v>
      </c>
      <c r="CL22" s="52">
        <f t="shared" si="30"/>
        <v>0</v>
      </c>
      <c r="CM22" s="52">
        <f t="shared" si="30"/>
        <v>0</v>
      </c>
      <c r="CN22" s="52">
        <f t="shared" si="30"/>
        <v>0</v>
      </c>
      <c r="CO22" s="52">
        <f t="shared" si="30"/>
        <v>0</v>
      </c>
      <c r="CP22" s="52">
        <f t="shared" si="30"/>
        <v>0</v>
      </c>
      <c r="CQ22" s="52">
        <f t="shared" si="30"/>
        <v>0</v>
      </c>
      <c r="CR22" s="52">
        <f t="shared" si="30"/>
        <v>0</v>
      </c>
      <c r="CS22" s="52">
        <f t="shared" si="30"/>
        <v>0</v>
      </c>
      <c r="CT22" s="52">
        <f t="shared" si="30"/>
        <v>0</v>
      </c>
      <c r="CU22" s="52">
        <f t="shared" si="30"/>
        <v>0</v>
      </c>
      <c r="CV22" s="52">
        <f t="shared" si="30"/>
        <v>0</v>
      </c>
      <c r="CW22" s="52">
        <f t="shared" si="30"/>
        <v>0</v>
      </c>
      <c r="CX22" s="52">
        <f t="shared" si="31"/>
        <v>0</v>
      </c>
      <c r="CY22" s="52">
        <f t="shared" si="31"/>
        <v>0</v>
      </c>
      <c r="CZ22" s="52">
        <f t="shared" si="31"/>
        <v>0</v>
      </c>
      <c r="DA22" s="52">
        <f t="shared" si="31"/>
        <v>0</v>
      </c>
      <c r="DB22" s="52">
        <f t="shared" si="31"/>
        <v>0</v>
      </c>
      <c r="DC22" s="52">
        <f t="shared" si="31"/>
        <v>0</v>
      </c>
      <c r="DD22" s="52">
        <f t="shared" si="31"/>
        <v>0</v>
      </c>
      <c r="DE22" s="52">
        <f t="shared" si="31"/>
        <v>0</v>
      </c>
      <c r="DF22" s="52">
        <f t="shared" si="31"/>
        <v>0</v>
      </c>
      <c r="DG22" s="52">
        <f t="shared" si="31"/>
        <v>0</v>
      </c>
      <c r="DH22" s="52">
        <f t="shared" si="32"/>
        <v>0</v>
      </c>
      <c r="DI22" s="52">
        <f t="shared" si="32"/>
        <v>0</v>
      </c>
      <c r="DJ22" s="52">
        <f t="shared" si="32"/>
        <v>0</v>
      </c>
      <c r="DK22" s="52">
        <f t="shared" si="32"/>
        <v>0</v>
      </c>
      <c r="DL22" s="52">
        <f t="shared" si="32"/>
        <v>0</v>
      </c>
      <c r="DM22" s="52">
        <f t="shared" si="32"/>
        <v>0</v>
      </c>
      <c r="DN22" s="52">
        <f t="shared" si="32"/>
        <v>0</v>
      </c>
      <c r="DO22" s="52">
        <f t="shared" si="32"/>
        <v>0</v>
      </c>
      <c r="DP22" s="52">
        <f t="shared" si="32"/>
        <v>0</v>
      </c>
      <c r="DQ22" s="52">
        <f t="shared" si="32"/>
        <v>0</v>
      </c>
      <c r="DR22" s="52">
        <f t="shared" si="33"/>
        <v>0</v>
      </c>
      <c r="DS22" s="52">
        <f t="shared" si="33"/>
        <v>0</v>
      </c>
      <c r="DT22" s="52">
        <f t="shared" si="33"/>
        <v>0</v>
      </c>
      <c r="DU22" s="52">
        <f t="shared" si="33"/>
        <v>0</v>
      </c>
      <c r="DV22" s="52">
        <f t="shared" si="33"/>
        <v>0</v>
      </c>
      <c r="DW22" s="52">
        <f t="shared" si="33"/>
        <v>0</v>
      </c>
      <c r="DX22" s="52">
        <f t="shared" si="33"/>
        <v>0</v>
      </c>
      <c r="DY22" s="52">
        <f t="shared" si="33"/>
        <v>0</v>
      </c>
      <c r="DZ22" s="52">
        <f t="shared" si="33"/>
        <v>0</v>
      </c>
      <c r="EA22" s="52">
        <f t="shared" si="33"/>
        <v>0</v>
      </c>
      <c r="EB22" s="52">
        <f t="shared" si="34"/>
        <v>0</v>
      </c>
      <c r="EC22" s="52">
        <f t="shared" si="34"/>
        <v>0</v>
      </c>
      <c r="ED22" s="52">
        <f t="shared" si="34"/>
        <v>0</v>
      </c>
      <c r="EE22" s="52">
        <f t="shared" si="34"/>
        <v>0</v>
      </c>
      <c r="EF22" s="52">
        <f t="shared" si="34"/>
        <v>0</v>
      </c>
      <c r="EG22" s="52">
        <f t="shared" si="34"/>
        <v>0</v>
      </c>
      <c r="EH22" s="52">
        <f t="shared" si="34"/>
        <v>0</v>
      </c>
      <c r="EI22" s="52">
        <f t="shared" si="34"/>
        <v>0</v>
      </c>
      <c r="EJ22" s="52">
        <f t="shared" si="34"/>
        <v>0</v>
      </c>
      <c r="EK22" s="52">
        <f t="shared" si="34"/>
        <v>0</v>
      </c>
      <c r="EL22" s="52">
        <f t="shared" si="35"/>
        <v>0</v>
      </c>
      <c r="EM22" s="52">
        <f t="shared" si="35"/>
        <v>0</v>
      </c>
      <c r="EN22" s="52">
        <f t="shared" si="35"/>
        <v>0</v>
      </c>
      <c r="EO22" s="52">
        <f t="shared" si="35"/>
        <v>0</v>
      </c>
      <c r="EP22" s="52">
        <f t="shared" si="35"/>
        <v>0</v>
      </c>
      <c r="EQ22" s="52">
        <f t="shared" si="35"/>
        <v>0</v>
      </c>
      <c r="ER22" s="52">
        <f t="shared" si="29"/>
        <v>0</v>
      </c>
      <c r="ES22" s="52">
        <f t="shared" si="29"/>
        <v>0</v>
      </c>
      <c r="ET22" s="52">
        <f t="shared" si="24"/>
        <v>0</v>
      </c>
      <c r="EU22" s="52">
        <f t="shared" si="14"/>
        <v>0</v>
      </c>
      <c r="EV22" s="52">
        <f t="shared" si="14"/>
        <v>0</v>
      </c>
      <c r="EW22" s="52">
        <f t="shared" si="14"/>
        <v>0</v>
      </c>
      <c r="EX22" s="52">
        <f t="shared" si="14"/>
        <v>0</v>
      </c>
      <c r="EY22" s="52">
        <f t="shared" si="14"/>
        <v>0</v>
      </c>
      <c r="EZ22" s="52">
        <f t="shared" si="14"/>
        <v>0</v>
      </c>
      <c r="FA22" s="52">
        <f t="shared" si="14"/>
        <v>0</v>
      </c>
      <c r="FB22" s="52">
        <f t="shared" si="14"/>
        <v>0</v>
      </c>
      <c r="FC22" s="52">
        <f t="shared" si="14"/>
        <v>0</v>
      </c>
      <c r="FD22" s="52">
        <f t="shared" si="14"/>
        <v>0</v>
      </c>
      <c r="FE22" s="52">
        <f t="shared" si="14"/>
        <v>0</v>
      </c>
      <c r="FF22" s="52">
        <f t="shared" si="14"/>
        <v>0</v>
      </c>
      <c r="FG22" s="52">
        <f t="shared" si="14"/>
        <v>0</v>
      </c>
      <c r="FH22" s="52">
        <f t="shared" si="14"/>
        <v>0</v>
      </c>
      <c r="FI22" s="52">
        <f t="shared" si="14"/>
        <v>0</v>
      </c>
      <c r="FJ22" s="52">
        <f t="shared" si="15"/>
        <v>0</v>
      </c>
      <c r="FK22" s="52">
        <f t="shared" si="16"/>
        <v>0</v>
      </c>
      <c r="FL22" s="52">
        <f t="shared" si="17"/>
        <v>0</v>
      </c>
      <c r="FM22" s="52">
        <f t="shared" si="18"/>
        <v>0</v>
      </c>
      <c r="FN22" s="52">
        <f t="shared" si="19"/>
        <v>0</v>
      </c>
    </row>
    <row r="23" spans="1:170" s="54" customFormat="1" ht="22.5" customHeight="1">
      <c r="A23" s="13"/>
      <c r="B23" s="7">
        <f t="shared" ref="B23:B35" si="36">B22+1</f>
        <v>15</v>
      </c>
      <c r="C23" s="6" t="str">
        <f t="shared" si="6"/>
        <v>日</v>
      </c>
      <c r="D23" s="34"/>
      <c r="E23" s="123"/>
      <c r="F23" s="124"/>
      <c r="G23" s="124"/>
      <c r="H23" s="125"/>
      <c r="I23" s="34"/>
      <c r="J23" s="34"/>
      <c r="K23" s="34"/>
      <c r="L23" s="34"/>
      <c r="M23" s="10" t="str">
        <f t="shared" si="7"/>
        <v/>
      </c>
      <c r="N23" s="10" t="str">
        <f t="shared" si="8"/>
        <v/>
      </c>
      <c r="O23" s="10" t="str">
        <f t="shared" si="9"/>
        <v/>
      </c>
      <c r="P23" s="10" t="str">
        <f t="shared" si="10"/>
        <v/>
      </c>
      <c r="Q23" s="126"/>
      <c r="R23" s="127"/>
      <c r="S23" s="127"/>
      <c r="T23" s="127"/>
      <c r="U23" s="128"/>
      <c r="V23" s="52">
        <f t="shared" si="25"/>
        <v>0</v>
      </c>
      <c r="W23" s="52">
        <f t="shared" si="25"/>
        <v>0</v>
      </c>
      <c r="X23" s="52">
        <f t="shared" si="25"/>
        <v>0</v>
      </c>
      <c r="Y23" s="52">
        <f t="shared" si="25"/>
        <v>0</v>
      </c>
      <c r="Z23" s="52">
        <f t="shared" si="25"/>
        <v>0</v>
      </c>
      <c r="AA23" s="52">
        <f t="shared" si="25"/>
        <v>0</v>
      </c>
      <c r="AB23" s="52">
        <f t="shared" si="25"/>
        <v>0</v>
      </c>
      <c r="AC23" s="52">
        <f t="shared" si="25"/>
        <v>0</v>
      </c>
      <c r="AD23" s="52">
        <f t="shared" si="25"/>
        <v>0</v>
      </c>
      <c r="AE23" s="52">
        <f t="shared" si="25"/>
        <v>0</v>
      </c>
      <c r="AF23" s="52">
        <f t="shared" si="25"/>
        <v>0</v>
      </c>
      <c r="AG23" s="52">
        <f t="shared" si="25"/>
        <v>0</v>
      </c>
      <c r="AH23" s="52">
        <f t="shared" si="25"/>
        <v>0</v>
      </c>
      <c r="AI23" s="52">
        <f t="shared" si="25"/>
        <v>0</v>
      </c>
      <c r="AJ23" s="52">
        <f t="shared" si="25"/>
        <v>0</v>
      </c>
      <c r="AK23" s="52">
        <f t="shared" si="25"/>
        <v>0</v>
      </c>
      <c r="AL23" s="52">
        <f t="shared" si="26"/>
        <v>0</v>
      </c>
      <c r="AM23" s="52">
        <f t="shared" si="26"/>
        <v>0</v>
      </c>
      <c r="AN23" s="52">
        <f t="shared" si="26"/>
        <v>0</v>
      </c>
      <c r="AO23" s="52">
        <f t="shared" si="26"/>
        <v>0</v>
      </c>
      <c r="AP23" s="52">
        <f t="shared" si="26"/>
        <v>0</v>
      </c>
      <c r="AQ23" s="52">
        <f t="shared" si="26"/>
        <v>0</v>
      </c>
      <c r="AR23" s="52">
        <f t="shared" si="26"/>
        <v>0</v>
      </c>
      <c r="AS23" s="52">
        <f t="shared" si="26"/>
        <v>0</v>
      </c>
      <c r="AT23" s="52">
        <f t="shared" si="26"/>
        <v>0</v>
      </c>
      <c r="AU23" s="52">
        <f t="shared" si="26"/>
        <v>0</v>
      </c>
      <c r="AV23" s="52">
        <f t="shared" si="26"/>
        <v>0</v>
      </c>
      <c r="AW23" s="52">
        <f t="shared" si="26"/>
        <v>0</v>
      </c>
      <c r="AX23" s="52">
        <f t="shared" si="26"/>
        <v>0</v>
      </c>
      <c r="AY23" s="52">
        <f t="shared" si="26"/>
        <v>0</v>
      </c>
      <c r="AZ23" s="52">
        <f t="shared" si="26"/>
        <v>0</v>
      </c>
      <c r="BA23" s="52">
        <f t="shared" si="26"/>
        <v>0</v>
      </c>
      <c r="BB23" s="52">
        <f t="shared" si="27"/>
        <v>0</v>
      </c>
      <c r="BC23" s="52">
        <f t="shared" si="27"/>
        <v>0</v>
      </c>
      <c r="BD23" s="52">
        <f t="shared" si="27"/>
        <v>0</v>
      </c>
      <c r="BE23" s="52">
        <f t="shared" si="27"/>
        <v>0</v>
      </c>
      <c r="BF23" s="52">
        <f t="shared" si="27"/>
        <v>0</v>
      </c>
      <c r="BG23" s="52">
        <f t="shared" si="27"/>
        <v>0</v>
      </c>
      <c r="BH23" s="52">
        <f t="shared" si="27"/>
        <v>0</v>
      </c>
      <c r="BI23" s="52">
        <f t="shared" si="27"/>
        <v>0</v>
      </c>
      <c r="BJ23" s="52">
        <f t="shared" si="27"/>
        <v>0</v>
      </c>
      <c r="BK23" s="52">
        <f t="shared" si="27"/>
        <v>0</v>
      </c>
      <c r="BL23" s="52">
        <f t="shared" si="27"/>
        <v>0</v>
      </c>
      <c r="BM23" s="52">
        <f t="shared" si="27"/>
        <v>0</v>
      </c>
      <c r="BN23" s="52">
        <f t="shared" si="27"/>
        <v>0</v>
      </c>
      <c r="BO23" s="52">
        <f t="shared" si="27"/>
        <v>0</v>
      </c>
      <c r="BP23" s="52">
        <f t="shared" si="27"/>
        <v>0</v>
      </c>
      <c r="BQ23" s="52">
        <f t="shared" si="27"/>
        <v>0</v>
      </c>
      <c r="BR23" s="52">
        <f t="shared" si="28"/>
        <v>0</v>
      </c>
      <c r="BS23" s="52">
        <f t="shared" si="28"/>
        <v>0</v>
      </c>
      <c r="BT23" s="52">
        <f t="shared" si="28"/>
        <v>0</v>
      </c>
      <c r="BU23" s="52">
        <f t="shared" si="28"/>
        <v>0</v>
      </c>
      <c r="BV23" s="52">
        <f t="shared" si="28"/>
        <v>0</v>
      </c>
      <c r="BW23" s="52">
        <f t="shared" si="28"/>
        <v>0</v>
      </c>
      <c r="BX23" s="52">
        <f t="shared" si="28"/>
        <v>0</v>
      </c>
      <c r="BY23" s="52">
        <f t="shared" si="28"/>
        <v>0</v>
      </c>
      <c r="BZ23" s="52">
        <f t="shared" si="28"/>
        <v>0</v>
      </c>
      <c r="CA23" s="52">
        <f t="shared" si="28"/>
        <v>0</v>
      </c>
      <c r="CB23" s="52">
        <f t="shared" si="28"/>
        <v>0</v>
      </c>
      <c r="CC23" s="52">
        <f t="shared" si="28"/>
        <v>0</v>
      </c>
      <c r="CD23" s="52">
        <f t="shared" si="28"/>
        <v>0</v>
      </c>
      <c r="CE23" s="52">
        <f t="shared" si="28"/>
        <v>0</v>
      </c>
      <c r="CF23" s="52">
        <f t="shared" si="28"/>
        <v>0</v>
      </c>
      <c r="CG23" s="52">
        <f t="shared" si="28"/>
        <v>0</v>
      </c>
      <c r="CH23" s="52">
        <f t="shared" si="30"/>
        <v>0</v>
      </c>
      <c r="CI23" s="52">
        <f t="shared" si="30"/>
        <v>0</v>
      </c>
      <c r="CJ23" s="52">
        <f t="shared" si="30"/>
        <v>0</v>
      </c>
      <c r="CK23" s="52">
        <f t="shared" si="30"/>
        <v>0</v>
      </c>
      <c r="CL23" s="52">
        <f t="shared" si="30"/>
        <v>0</v>
      </c>
      <c r="CM23" s="52">
        <f t="shared" si="30"/>
        <v>0</v>
      </c>
      <c r="CN23" s="52">
        <f t="shared" si="30"/>
        <v>0</v>
      </c>
      <c r="CO23" s="52">
        <f t="shared" si="30"/>
        <v>0</v>
      </c>
      <c r="CP23" s="52">
        <f t="shared" si="30"/>
        <v>0</v>
      </c>
      <c r="CQ23" s="52">
        <f t="shared" si="30"/>
        <v>0</v>
      </c>
      <c r="CR23" s="52">
        <f t="shared" si="30"/>
        <v>0</v>
      </c>
      <c r="CS23" s="52">
        <f t="shared" si="30"/>
        <v>0</v>
      </c>
      <c r="CT23" s="52">
        <f t="shared" si="30"/>
        <v>0</v>
      </c>
      <c r="CU23" s="52">
        <f t="shared" si="30"/>
        <v>0</v>
      </c>
      <c r="CV23" s="52">
        <f t="shared" si="30"/>
        <v>0</v>
      </c>
      <c r="CW23" s="52">
        <f t="shared" si="30"/>
        <v>0</v>
      </c>
      <c r="CX23" s="52">
        <f t="shared" si="31"/>
        <v>0</v>
      </c>
      <c r="CY23" s="52">
        <f t="shared" si="31"/>
        <v>0</v>
      </c>
      <c r="CZ23" s="52">
        <f t="shared" si="31"/>
        <v>0</v>
      </c>
      <c r="DA23" s="52">
        <f t="shared" si="31"/>
        <v>0</v>
      </c>
      <c r="DB23" s="52">
        <f t="shared" si="31"/>
        <v>0</v>
      </c>
      <c r="DC23" s="52">
        <f t="shared" si="31"/>
        <v>0</v>
      </c>
      <c r="DD23" s="52">
        <f t="shared" si="31"/>
        <v>0</v>
      </c>
      <c r="DE23" s="52">
        <f t="shared" si="31"/>
        <v>0</v>
      </c>
      <c r="DF23" s="52">
        <f t="shared" si="31"/>
        <v>0</v>
      </c>
      <c r="DG23" s="52">
        <f t="shared" si="31"/>
        <v>0</v>
      </c>
      <c r="DH23" s="52">
        <f t="shared" si="32"/>
        <v>0</v>
      </c>
      <c r="DI23" s="52">
        <f t="shared" si="32"/>
        <v>0</v>
      </c>
      <c r="DJ23" s="52">
        <f t="shared" si="32"/>
        <v>0</v>
      </c>
      <c r="DK23" s="52">
        <f t="shared" si="32"/>
        <v>0</v>
      </c>
      <c r="DL23" s="52">
        <f t="shared" si="32"/>
        <v>0</v>
      </c>
      <c r="DM23" s="52">
        <f t="shared" si="32"/>
        <v>0</v>
      </c>
      <c r="DN23" s="52">
        <f t="shared" si="32"/>
        <v>0</v>
      </c>
      <c r="DO23" s="52">
        <f t="shared" si="32"/>
        <v>0</v>
      </c>
      <c r="DP23" s="52">
        <f t="shared" si="32"/>
        <v>0</v>
      </c>
      <c r="DQ23" s="52">
        <f t="shared" si="32"/>
        <v>0</v>
      </c>
      <c r="DR23" s="52">
        <f t="shared" si="33"/>
        <v>0</v>
      </c>
      <c r="DS23" s="52">
        <f t="shared" si="33"/>
        <v>0</v>
      </c>
      <c r="DT23" s="52">
        <f t="shared" si="33"/>
        <v>0</v>
      </c>
      <c r="DU23" s="52">
        <f t="shared" si="33"/>
        <v>0</v>
      </c>
      <c r="DV23" s="52">
        <f t="shared" si="33"/>
        <v>0</v>
      </c>
      <c r="DW23" s="52">
        <f t="shared" si="33"/>
        <v>0</v>
      </c>
      <c r="DX23" s="52">
        <f t="shared" si="33"/>
        <v>0</v>
      </c>
      <c r="DY23" s="52">
        <f t="shared" si="33"/>
        <v>0</v>
      </c>
      <c r="DZ23" s="52">
        <f t="shared" si="33"/>
        <v>0</v>
      </c>
      <c r="EA23" s="52">
        <f t="shared" si="33"/>
        <v>0</v>
      </c>
      <c r="EB23" s="52">
        <f t="shared" si="34"/>
        <v>0</v>
      </c>
      <c r="EC23" s="52">
        <f t="shared" si="34"/>
        <v>0</v>
      </c>
      <c r="ED23" s="52">
        <f t="shared" si="34"/>
        <v>0</v>
      </c>
      <c r="EE23" s="52">
        <f t="shared" si="34"/>
        <v>0</v>
      </c>
      <c r="EF23" s="52">
        <f t="shared" si="34"/>
        <v>0</v>
      </c>
      <c r="EG23" s="52">
        <f t="shared" si="34"/>
        <v>0</v>
      </c>
      <c r="EH23" s="52">
        <f t="shared" si="34"/>
        <v>0</v>
      </c>
      <c r="EI23" s="52">
        <f t="shared" si="34"/>
        <v>0</v>
      </c>
      <c r="EJ23" s="52">
        <f t="shared" si="34"/>
        <v>0</v>
      </c>
      <c r="EK23" s="52">
        <f t="shared" si="34"/>
        <v>0</v>
      </c>
      <c r="EL23" s="52">
        <f t="shared" si="35"/>
        <v>0</v>
      </c>
      <c r="EM23" s="52">
        <f t="shared" si="35"/>
        <v>0</v>
      </c>
      <c r="EN23" s="52">
        <f t="shared" si="35"/>
        <v>0</v>
      </c>
      <c r="EO23" s="52">
        <f t="shared" si="35"/>
        <v>0</v>
      </c>
      <c r="EP23" s="52">
        <f t="shared" si="35"/>
        <v>0</v>
      </c>
      <c r="EQ23" s="52">
        <f t="shared" si="35"/>
        <v>0</v>
      </c>
      <c r="ER23" s="52">
        <f t="shared" si="29"/>
        <v>0</v>
      </c>
      <c r="ES23" s="52">
        <f t="shared" si="29"/>
        <v>0</v>
      </c>
      <c r="ET23" s="52">
        <f t="shared" si="24"/>
        <v>0</v>
      </c>
      <c r="EU23" s="52">
        <f t="shared" si="14"/>
        <v>0</v>
      </c>
      <c r="EV23" s="52">
        <f t="shared" si="14"/>
        <v>0</v>
      </c>
      <c r="EW23" s="52">
        <f t="shared" si="14"/>
        <v>0</v>
      </c>
      <c r="EX23" s="52">
        <f t="shared" si="14"/>
        <v>0</v>
      </c>
      <c r="EY23" s="52">
        <f t="shared" si="14"/>
        <v>0</v>
      </c>
      <c r="EZ23" s="52">
        <f t="shared" si="14"/>
        <v>0</v>
      </c>
      <c r="FA23" s="52">
        <f t="shared" si="14"/>
        <v>0</v>
      </c>
      <c r="FB23" s="52">
        <f t="shared" si="14"/>
        <v>0</v>
      </c>
      <c r="FC23" s="52">
        <f t="shared" si="14"/>
        <v>0</v>
      </c>
      <c r="FD23" s="52">
        <f t="shared" si="14"/>
        <v>0</v>
      </c>
      <c r="FE23" s="52">
        <f t="shared" si="14"/>
        <v>0</v>
      </c>
      <c r="FF23" s="52">
        <f t="shared" si="14"/>
        <v>0</v>
      </c>
      <c r="FG23" s="52">
        <f t="shared" si="14"/>
        <v>0</v>
      </c>
      <c r="FH23" s="52">
        <f t="shared" si="14"/>
        <v>0</v>
      </c>
      <c r="FI23" s="52">
        <f t="shared" si="14"/>
        <v>0</v>
      </c>
      <c r="FJ23" s="52">
        <f t="shared" si="15"/>
        <v>0</v>
      </c>
      <c r="FK23" s="52">
        <f t="shared" si="16"/>
        <v>0</v>
      </c>
      <c r="FL23" s="52">
        <f t="shared" si="17"/>
        <v>0</v>
      </c>
      <c r="FM23" s="52">
        <f t="shared" si="18"/>
        <v>0</v>
      </c>
      <c r="FN23" s="52">
        <f t="shared" si="19"/>
        <v>0</v>
      </c>
    </row>
    <row r="24" spans="1:170" s="54" customFormat="1" ht="22.5" customHeight="1">
      <c r="A24" s="13"/>
      <c r="B24" s="7">
        <f t="shared" si="36"/>
        <v>16</v>
      </c>
      <c r="C24" s="6" t="str">
        <f t="shared" si="6"/>
        <v>月</v>
      </c>
      <c r="D24" s="34"/>
      <c r="E24" s="123"/>
      <c r="F24" s="124"/>
      <c r="G24" s="124"/>
      <c r="H24" s="125"/>
      <c r="I24" s="34"/>
      <c r="J24" s="34"/>
      <c r="K24" s="34"/>
      <c r="L24" s="34"/>
      <c r="M24" s="10" t="str">
        <f t="shared" si="7"/>
        <v/>
      </c>
      <c r="N24" s="10" t="str">
        <f t="shared" si="8"/>
        <v/>
      </c>
      <c r="O24" s="10" t="str">
        <f t="shared" si="9"/>
        <v/>
      </c>
      <c r="P24" s="10" t="str">
        <f t="shared" si="10"/>
        <v/>
      </c>
      <c r="Q24" s="126"/>
      <c r="R24" s="127"/>
      <c r="S24" s="127"/>
      <c r="T24" s="127"/>
      <c r="U24" s="128"/>
      <c r="V24" s="52">
        <f t="shared" si="25"/>
        <v>0</v>
      </c>
      <c r="W24" s="52">
        <f t="shared" si="25"/>
        <v>0</v>
      </c>
      <c r="X24" s="52">
        <f t="shared" si="25"/>
        <v>0</v>
      </c>
      <c r="Y24" s="52">
        <f t="shared" si="25"/>
        <v>0</v>
      </c>
      <c r="Z24" s="52">
        <f t="shared" si="25"/>
        <v>0</v>
      </c>
      <c r="AA24" s="52">
        <f t="shared" si="25"/>
        <v>0</v>
      </c>
      <c r="AB24" s="52">
        <f t="shared" si="25"/>
        <v>0</v>
      </c>
      <c r="AC24" s="52">
        <f t="shared" si="25"/>
        <v>0</v>
      </c>
      <c r="AD24" s="52">
        <f t="shared" si="25"/>
        <v>0</v>
      </c>
      <c r="AE24" s="52">
        <f t="shared" si="25"/>
        <v>0</v>
      </c>
      <c r="AF24" s="52">
        <f t="shared" si="25"/>
        <v>0</v>
      </c>
      <c r="AG24" s="52">
        <f t="shared" si="25"/>
        <v>0</v>
      </c>
      <c r="AH24" s="52">
        <f t="shared" si="25"/>
        <v>0</v>
      </c>
      <c r="AI24" s="52">
        <f t="shared" si="25"/>
        <v>0</v>
      </c>
      <c r="AJ24" s="52">
        <f t="shared" si="25"/>
        <v>0</v>
      </c>
      <c r="AK24" s="52">
        <f t="shared" si="25"/>
        <v>0</v>
      </c>
      <c r="AL24" s="52">
        <f t="shared" si="26"/>
        <v>0</v>
      </c>
      <c r="AM24" s="52">
        <f t="shared" si="26"/>
        <v>0</v>
      </c>
      <c r="AN24" s="52">
        <f t="shared" si="26"/>
        <v>0</v>
      </c>
      <c r="AO24" s="52">
        <f t="shared" si="26"/>
        <v>0</v>
      </c>
      <c r="AP24" s="52">
        <f t="shared" si="26"/>
        <v>0</v>
      </c>
      <c r="AQ24" s="52">
        <f t="shared" si="26"/>
        <v>0</v>
      </c>
      <c r="AR24" s="52">
        <f t="shared" si="26"/>
        <v>0</v>
      </c>
      <c r="AS24" s="52">
        <f t="shared" si="26"/>
        <v>0</v>
      </c>
      <c r="AT24" s="52">
        <f t="shared" si="26"/>
        <v>0</v>
      </c>
      <c r="AU24" s="52">
        <f t="shared" si="26"/>
        <v>0</v>
      </c>
      <c r="AV24" s="52">
        <f t="shared" si="26"/>
        <v>0</v>
      </c>
      <c r="AW24" s="52">
        <f t="shared" si="26"/>
        <v>0</v>
      </c>
      <c r="AX24" s="52">
        <f t="shared" si="26"/>
        <v>0</v>
      </c>
      <c r="AY24" s="52">
        <f t="shared" si="26"/>
        <v>0</v>
      </c>
      <c r="AZ24" s="52">
        <f t="shared" si="26"/>
        <v>0</v>
      </c>
      <c r="BA24" s="52">
        <f t="shared" si="26"/>
        <v>0</v>
      </c>
      <c r="BB24" s="52">
        <f t="shared" si="27"/>
        <v>0</v>
      </c>
      <c r="BC24" s="52">
        <f t="shared" si="27"/>
        <v>0</v>
      </c>
      <c r="BD24" s="52">
        <f t="shared" si="27"/>
        <v>0</v>
      </c>
      <c r="BE24" s="52">
        <f t="shared" si="27"/>
        <v>0</v>
      </c>
      <c r="BF24" s="52">
        <f t="shared" si="27"/>
        <v>0</v>
      </c>
      <c r="BG24" s="52">
        <f t="shared" si="27"/>
        <v>0</v>
      </c>
      <c r="BH24" s="52">
        <f t="shared" si="27"/>
        <v>0</v>
      </c>
      <c r="BI24" s="52">
        <f t="shared" si="27"/>
        <v>0</v>
      </c>
      <c r="BJ24" s="52">
        <f t="shared" si="27"/>
        <v>0</v>
      </c>
      <c r="BK24" s="52">
        <f t="shared" si="27"/>
        <v>0</v>
      </c>
      <c r="BL24" s="52">
        <f t="shared" si="27"/>
        <v>0</v>
      </c>
      <c r="BM24" s="52">
        <f t="shared" si="27"/>
        <v>0</v>
      </c>
      <c r="BN24" s="52">
        <f t="shared" si="27"/>
        <v>0</v>
      </c>
      <c r="BO24" s="52">
        <f t="shared" si="27"/>
        <v>0</v>
      </c>
      <c r="BP24" s="52">
        <f t="shared" si="27"/>
        <v>0</v>
      </c>
      <c r="BQ24" s="52">
        <f t="shared" si="27"/>
        <v>0</v>
      </c>
      <c r="BR24" s="52">
        <f t="shared" si="28"/>
        <v>0</v>
      </c>
      <c r="BS24" s="52">
        <f t="shared" si="28"/>
        <v>0</v>
      </c>
      <c r="BT24" s="52">
        <f t="shared" si="28"/>
        <v>0</v>
      </c>
      <c r="BU24" s="52">
        <f t="shared" si="28"/>
        <v>0</v>
      </c>
      <c r="BV24" s="52">
        <f t="shared" si="28"/>
        <v>0</v>
      </c>
      <c r="BW24" s="52">
        <f t="shared" si="28"/>
        <v>0</v>
      </c>
      <c r="BX24" s="52">
        <f t="shared" si="28"/>
        <v>0</v>
      </c>
      <c r="BY24" s="52">
        <f t="shared" si="28"/>
        <v>0</v>
      </c>
      <c r="BZ24" s="52">
        <f t="shared" si="28"/>
        <v>0</v>
      </c>
      <c r="CA24" s="52">
        <f t="shared" si="28"/>
        <v>0</v>
      </c>
      <c r="CB24" s="52">
        <f t="shared" si="28"/>
        <v>0</v>
      </c>
      <c r="CC24" s="52">
        <f t="shared" si="28"/>
        <v>0</v>
      </c>
      <c r="CD24" s="52">
        <f t="shared" si="28"/>
        <v>0</v>
      </c>
      <c r="CE24" s="52">
        <f t="shared" si="28"/>
        <v>0</v>
      </c>
      <c r="CF24" s="52">
        <f t="shared" si="28"/>
        <v>0</v>
      </c>
      <c r="CG24" s="52">
        <f t="shared" si="28"/>
        <v>0</v>
      </c>
      <c r="CH24" s="52">
        <f t="shared" si="30"/>
        <v>0</v>
      </c>
      <c r="CI24" s="52">
        <f t="shared" si="30"/>
        <v>0</v>
      </c>
      <c r="CJ24" s="52">
        <f t="shared" si="30"/>
        <v>0</v>
      </c>
      <c r="CK24" s="52">
        <f t="shared" si="30"/>
        <v>0</v>
      </c>
      <c r="CL24" s="52">
        <f t="shared" si="30"/>
        <v>0</v>
      </c>
      <c r="CM24" s="52">
        <f t="shared" si="30"/>
        <v>0</v>
      </c>
      <c r="CN24" s="52">
        <f t="shared" si="30"/>
        <v>0</v>
      </c>
      <c r="CO24" s="52">
        <f t="shared" si="30"/>
        <v>0</v>
      </c>
      <c r="CP24" s="52">
        <f t="shared" si="30"/>
        <v>0</v>
      </c>
      <c r="CQ24" s="52">
        <f t="shared" si="30"/>
        <v>0</v>
      </c>
      <c r="CR24" s="52">
        <f t="shared" si="30"/>
        <v>0</v>
      </c>
      <c r="CS24" s="52">
        <f t="shared" si="30"/>
        <v>0</v>
      </c>
      <c r="CT24" s="52">
        <f t="shared" si="30"/>
        <v>0</v>
      </c>
      <c r="CU24" s="52">
        <f t="shared" si="30"/>
        <v>0</v>
      </c>
      <c r="CV24" s="52">
        <f t="shared" si="30"/>
        <v>0</v>
      </c>
      <c r="CW24" s="52">
        <f t="shared" si="30"/>
        <v>0</v>
      </c>
      <c r="CX24" s="52">
        <f t="shared" si="31"/>
        <v>0</v>
      </c>
      <c r="CY24" s="52">
        <f t="shared" si="31"/>
        <v>0</v>
      </c>
      <c r="CZ24" s="52">
        <f t="shared" si="31"/>
        <v>0</v>
      </c>
      <c r="DA24" s="52">
        <f t="shared" si="31"/>
        <v>0</v>
      </c>
      <c r="DB24" s="52">
        <f t="shared" si="31"/>
        <v>0</v>
      </c>
      <c r="DC24" s="52">
        <f t="shared" si="31"/>
        <v>0</v>
      </c>
      <c r="DD24" s="52">
        <f t="shared" si="31"/>
        <v>0</v>
      </c>
      <c r="DE24" s="52">
        <f t="shared" si="31"/>
        <v>0</v>
      </c>
      <c r="DF24" s="52">
        <f t="shared" si="31"/>
        <v>0</v>
      </c>
      <c r="DG24" s="52">
        <f t="shared" si="31"/>
        <v>0</v>
      </c>
      <c r="DH24" s="52">
        <f t="shared" si="32"/>
        <v>0</v>
      </c>
      <c r="DI24" s="52">
        <f t="shared" si="32"/>
        <v>0</v>
      </c>
      <c r="DJ24" s="52">
        <f t="shared" si="32"/>
        <v>0</v>
      </c>
      <c r="DK24" s="52">
        <f t="shared" si="32"/>
        <v>0</v>
      </c>
      <c r="DL24" s="52">
        <f t="shared" si="32"/>
        <v>0</v>
      </c>
      <c r="DM24" s="52">
        <f t="shared" si="32"/>
        <v>0</v>
      </c>
      <c r="DN24" s="52">
        <f t="shared" si="32"/>
        <v>0</v>
      </c>
      <c r="DO24" s="52">
        <f t="shared" si="32"/>
        <v>0</v>
      </c>
      <c r="DP24" s="52">
        <f t="shared" si="32"/>
        <v>0</v>
      </c>
      <c r="DQ24" s="52">
        <f t="shared" si="32"/>
        <v>0</v>
      </c>
      <c r="DR24" s="52">
        <f t="shared" si="33"/>
        <v>0</v>
      </c>
      <c r="DS24" s="52">
        <f t="shared" si="33"/>
        <v>0</v>
      </c>
      <c r="DT24" s="52">
        <f t="shared" si="33"/>
        <v>0</v>
      </c>
      <c r="DU24" s="52">
        <f t="shared" si="33"/>
        <v>0</v>
      </c>
      <c r="DV24" s="52">
        <f t="shared" si="33"/>
        <v>0</v>
      </c>
      <c r="DW24" s="52">
        <f t="shared" si="33"/>
        <v>0</v>
      </c>
      <c r="DX24" s="52">
        <f t="shared" si="33"/>
        <v>0</v>
      </c>
      <c r="DY24" s="52">
        <f t="shared" si="33"/>
        <v>0</v>
      </c>
      <c r="DZ24" s="52">
        <f t="shared" si="33"/>
        <v>0</v>
      </c>
      <c r="EA24" s="52">
        <f t="shared" si="33"/>
        <v>0</v>
      </c>
      <c r="EB24" s="52">
        <f t="shared" si="34"/>
        <v>0</v>
      </c>
      <c r="EC24" s="52">
        <f t="shared" si="34"/>
        <v>0</v>
      </c>
      <c r="ED24" s="52">
        <f t="shared" si="34"/>
        <v>0</v>
      </c>
      <c r="EE24" s="52">
        <f t="shared" si="34"/>
        <v>0</v>
      </c>
      <c r="EF24" s="52">
        <f t="shared" si="34"/>
        <v>0</v>
      </c>
      <c r="EG24" s="52">
        <f t="shared" si="34"/>
        <v>0</v>
      </c>
      <c r="EH24" s="52">
        <f t="shared" si="34"/>
        <v>0</v>
      </c>
      <c r="EI24" s="52">
        <f t="shared" si="34"/>
        <v>0</v>
      </c>
      <c r="EJ24" s="52">
        <f t="shared" si="34"/>
        <v>0</v>
      </c>
      <c r="EK24" s="52">
        <f t="shared" si="34"/>
        <v>0</v>
      </c>
      <c r="EL24" s="52">
        <f t="shared" si="35"/>
        <v>0</v>
      </c>
      <c r="EM24" s="52">
        <f t="shared" si="35"/>
        <v>0</v>
      </c>
      <c r="EN24" s="52">
        <f t="shared" si="35"/>
        <v>0</v>
      </c>
      <c r="EO24" s="52">
        <f t="shared" si="35"/>
        <v>0</v>
      </c>
      <c r="EP24" s="52">
        <f t="shared" si="35"/>
        <v>0</v>
      </c>
      <c r="EQ24" s="52">
        <f t="shared" si="35"/>
        <v>0</v>
      </c>
      <c r="ER24" s="52">
        <f t="shared" si="29"/>
        <v>0</v>
      </c>
      <c r="ES24" s="52">
        <f t="shared" si="29"/>
        <v>0</v>
      </c>
      <c r="ET24" s="52">
        <f t="shared" si="24"/>
        <v>0</v>
      </c>
      <c r="EU24" s="52">
        <f t="shared" ref="EU24:FI38" si="37">IF(ISERROR(IF($J24="",0,IF(AND($K24-1/24/60&lt;=EU$3,$L24&gt;=EU$4),EU$5,IF(AND($I24-1/24/60&lt;=EU$3,$J24&gt;=EU$4),EU$6,0)))),0,IF($J24="",0,IF(AND($K24-1/24/60&lt;=EU$3,$L24&gt;=EU$4),EU$5,IF(AND($I24-1/24/60&lt;=EU$3,$J24&gt;=EU$4),EU$6,0))))</f>
        <v>0</v>
      </c>
      <c r="EV24" s="52">
        <f t="shared" si="37"/>
        <v>0</v>
      </c>
      <c r="EW24" s="52">
        <f t="shared" si="37"/>
        <v>0</v>
      </c>
      <c r="EX24" s="52">
        <f t="shared" si="37"/>
        <v>0</v>
      </c>
      <c r="EY24" s="52">
        <f t="shared" si="37"/>
        <v>0</v>
      </c>
      <c r="EZ24" s="52">
        <f t="shared" si="37"/>
        <v>0</v>
      </c>
      <c r="FA24" s="52">
        <f t="shared" si="37"/>
        <v>0</v>
      </c>
      <c r="FB24" s="52">
        <f t="shared" si="37"/>
        <v>0</v>
      </c>
      <c r="FC24" s="52">
        <f t="shared" si="37"/>
        <v>0</v>
      </c>
      <c r="FD24" s="52">
        <f t="shared" si="37"/>
        <v>0</v>
      </c>
      <c r="FE24" s="52">
        <f t="shared" si="37"/>
        <v>0</v>
      </c>
      <c r="FF24" s="52">
        <f t="shared" si="37"/>
        <v>0</v>
      </c>
      <c r="FG24" s="52">
        <f t="shared" si="37"/>
        <v>0</v>
      </c>
      <c r="FH24" s="52">
        <f t="shared" si="37"/>
        <v>0</v>
      </c>
      <c r="FI24" s="52">
        <f t="shared" si="37"/>
        <v>0</v>
      </c>
      <c r="FJ24" s="52">
        <f t="shared" si="15"/>
        <v>0</v>
      </c>
      <c r="FK24" s="52">
        <f t="shared" si="16"/>
        <v>0</v>
      </c>
      <c r="FL24" s="52">
        <f t="shared" si="17"/>
        <v>0</v>
      </c>
      <c r="FM24" s="52">
        <f t="shared" si="18"/>
        <v>0</v>
      </c>
      <c r="FN24" s="52">
        <f t="shared" si="19"/>
        <v>0</v>
      </c>
    </row>
    <row r="25" spans="1:170" s="54" customFormat="1" ht="22.5" customHeight="1">
      <c r="A25" s="13"/>
      <c r="B25" s="7">
        <f t="shared" si="36"/>
        <v>17</v>
      </c>
      <c r="C25" s="6" t="str">
        <f t="shared" si="6"/>
        <v>火</v>
      </c>
      <c r="D25" s="34"/>
      <c r="E25" s="123"/>
      <c r="F25" s="124"/>
      <c r="G25" s="124"/>
      <c r="H25" s="125"/>
      <c r="I25" s="34"/>
      <c r="J25" s="34"/>
      <c r="K25" s="34"/>
      <c r="L25" s="34"/>
      <c r="M25" s="10" t="str">
        <f t="shared" si="7"/>
        <v/>
      </c>
      <c r="N25" s="10" t="str">
        <f t="shared" si="8"/>
        <v/>
      </c>
      <c r="O25" s="10" t="str">
        <f t="shared" si="9"/>
        <v/>
      </c>
      <c r="P25" s="10" t="str">
        <f t="shared" si="10"/>
        <v/>
      </c>
      <c r="Q25" s="126"/>
      <c r="R25" s="127"/>
      <c r="S25" s="127"/>
      <c r="T25" s="127"/>
      <c r="U25" s="128"/>
      <c r="V25" s="52">
        <f t="shared" si="25"/>
        <v>0</v>
      </c>
      <c r="W25" s="52">
        <f t="shared" si="25"/>
        <v>0</v>
      </c>
      <c r="X25" s="52">
        <f t="shared" si="25"/>
        <v>0</v>
      </c>
      <c r="Y25" s="52">
        <f t="shared" si="25"/>
        <v>0</v>
      </c>
      <c r="Z25" s="52">
        <f t="shared" si="25"/>
        <v>0</v>
      </c>
      <c r="AA25" s="52">
        <f t="shared" si="25"/>
        <v>0</v>
      </c>
      <c r="AB25" s="52">
        <f t="shared" si="25"/>
        <v>0</v>
      </c>
      <c r="AC25" s="52">
        <f t="shared" si="25"/>
        <v>0</v>
      </c>
      <c r="AD25" s="52">
        <f t="shared" si="25"/>
        <v>0</v>
      </c>
      <c r="AE25" s="52">
        <f t="shared" si="25"/>
        <v>0</v>
      </c>
      <c r="AF25" s="52">
        <f t="shared" si="25"/>
        <v>0</v>
      </c>
      <c r="AG25" s="52">
        <f t="shared" si="25"/>
        <v>0</v>
      </c>
      <c r="AH25" s="52">
        <f t="shared" si="25"/>
        <v>0</v>
      </c>
      <c r="AI25" s="52">
        <f t="shared" si="25"/>
        <v>0</v>
      </c>
      <c r="AJ25" s="52">
        <f t="shared" si="25"/>
        <v>0</v>
      </c>
      <c r="AK25" s="52">
        <f t="shared" si="25"/>
        <v>0</v>
      </c>
      <c r="AL25" s="52">
        <f t="shared" si="26"/>
        <v>0</v>
      </c>
      <c r="AM25" s="52">
        <f t="shared" si="26"/>
        <v>0</v>
      </c>
      <c r="AN25" s="52">
        <f t="shared" si="26"/>
        <v>0</v>
      </c>
      <c r="AO25" s="52">
        <f t="shared" si="26"/>
        <v>0</v>
      </c>
      <c r="AP25" s="52">
        <f t="shared" si="26"/>
        <v>0</v>
      </c>
      <c r="AQ25" s="52">
        <f t="shared" si="26"/>
        <v>0</v>
      </c>
      <c r="AR25" s="52">
        <f t="shared" si="26"/>
        <v>0</v>
      </c>
      <c r="AS25" s="52">
        <f t="shared" si="26"/>
        <v>0</v>
      </c>
      <c r="AT25" s="52">
        <f t="shared" si="26"/>
        <v>0</v>
      </c>
      <c r="AU25" s="52">
        <f t="shared" si="26"/>
        <v>0</v>
      </c>
      <c r="AV25" s="52">
        <f t="shared" si="26"/>
        <v>0</v>
      </c>
      <c r="AW25" s="52">
        <f t="shared" si="26"/>
        <v>0</v>
      </c>
      <c r="AX25" s="52">
        <f t="shared" si="26"/>
        <v>0</v>
      </c>
      <c r="AY25" s="52">
        <f t="shared" si="26"/>
        <v>0</v>
      </c>
      <c r="AZ25" s="52">
        <f t="shared" si="26"/>
        <v>0</v>
      </c>
      <c r="BA25" s="52">
        <f t="shared" si="26"/>
        <v>0</v>
      </c>
      <c r="BB25" s="52">
        <f t="shared" si="27"/>
        <v>0</v>
      </c>
      <c r="BC25" s="52">
        <f t="shared" si="27"/>
        <v>0</v>
      </c>
      <c r="BD25" s="52">
        <f t="shared" si="27"/>
        <v>0</v>
      </c>
      <c r="BE25" s="52">
        <f t="shared" si="27"/>
        <v>0</v>
      </c>
      <c r="BF25" s="52">
        <f t="shared" si="27"/>
        <v>0</v>
      </c>
      <c r="BG25" s="52">
        <f t="shared" si="27"/>
        <v>0</v>
      </c>
      <c r="BH25" s="52">
        <f t="shared" si="27"/>
        <v>0</v>
      </c>
      <c r="BI25" s="52">
        <f t="shared" si="27"/>
        <v>0</v>
      </c>
      <c r="BJ25" s="52">
        <f t="shared" si="27"/>
        <v>0</v>
      </c>
      <c r="BK25" s="52">
        <f t="shared" si="27"/>
        <v>0</v>
      </c>
      <c r="BL25" s="52">
        <f t="shared" si="27"/>
        <v>0</v>
      </c>
      <c r="BM25" s="52">
        <f t="shared" si="27"/>
        <v>0</v>
      </c>
      <c r="BN25" s="52">
        <f t="shared" si="27"/>
        <v>0</v>
      </c>
      <c r="BO25" s="52">
        <f t="shared" si="27"/>
        <v>0</v>
      </c>
      <c r="BP25" s="52">
        <f t="shared" si="27"/>
        <v>0</v>
      </c>
      <c r="BQ25" s="52">
        <f t="shared" si="27"/>
        <v>0</v>
      </c>
      <c r="BR25" s="52">
        <f t="shared" si="28"/>
        <v>0</v>
      </c>
      <c r="BS25" s="52">
        <f t="shared" si="28"/>
        <v>0</v>
      </c>
      <c r="BT25" s="52">
        <f t="shared" si="28"/>
        <v>0</v>
      </c>
      <c r="BU25" s="52">
        <f t="shared" si="28"/>
        <v>0</v>
      </c>
      <c r="BV25" s="52">
        <f t="shared" si="28"/>
        <v>0</v>
      </c>
      <c r="BW25" s="52">
        <f t="shared" si="28"/>
        <v>0</v>
      </c>
      <c r="BX25" s="52">
        <f t="shared" si="28"/>
        <v>0</v>
      </c>
      <c r="BY25" s="52">
        <f t="shared" si="28"/>
        <v>0</v>
      </c>
      <c r="BZ25" s="52">
        <f t="shared" si="28"/>
        <v>0</v>
      </c>
      <c r="CA25" s="52">
        <f t="shared" si="28"/>
        <v>0</v>
      </c>
      <c r="CB25" s="52">
        <f t="shared" si="28"/>
        <v>0</v>
      </c>
      <c r="CC25" s="52">
        <f t="shared" si="28"/>
        <v>0</v>
      </c>
      <c r="CD25" s="52">
        <f t="shared" si="28"/>
        <v>0</v>
      </c>
      <c r="CE25" s="52">
        <f t="shared" si="28"/>
        <v>0</v>
      </c>
      <c r="CF25" s="52">
        <f t="shared" si="28"/>
        <v>0</v>
      </c>
      <c r="CG25" s="52">
        <f t="shared" si="28"/>
        <v>0</v>
      </c>
      <c r="CH25" s="52">
        <f t="shared" si="30"/>
        <v>0</v>
      </c>
      <c r="CI25" s="52">
        <f t="shared" si="30"/>
        <v>0</v>
      </c>
      <c r="CJ25" s="52">
        <f t="shared" si="30"/>
        <v>0</v>
      </c>
      <c r="CK25" s="52">
        <f t="shared" si="30"/>
        <v>0</v>
      </c>
      <c r="CL25" s="52">
        <f t="shared" si="30"/>
        <v>0</v>
      </c>
      <c r="CM25" s="52">
        <f t="shared" si="30"/>
        <v>0</v>
      </c>
      <c r="CN25" s="52">
        <f t="shared" si="30"/>
        <v>0</v>
      </c>
      <c r="CO25" s="52">
        <f t="shared" si="30"/>
        <v>0</v>
      </c>
      <c r="CP25" s="52">
        <f t="shared" si="30"/>
        <v>0</v>
      </c>
      <c r="CQ25" s="52">
        <f t="shared" si="30"/>
        <v>0</v>
      </c>
      <c r="CR25" s="52">
        <f t="shared" si="30"/>
        <v>0</v>
      </c>
      <c r="CS25" s="52">
        <f t="shared" si="30"/>
        <v>0</v>
      </c>
      <c r="CT25" s="52">
        <f t="shared" si="30"/>
        <v>0</v>
      </c>
      <c r="CU25" s="52">
        <f t="shared" si="30"/>
        <v>0</v>
      </c>
      <c r="CV25" s="52">
        <f t="shared" si="30"/>
        <v>0</v>
      </c>
      <c r="CW25" s="52">
        <f t="shared" si="30"/>
        <v>0</v>
      </c>
      <c r="CX25" s="52">
        <f t="shared" ref="CX25:DM25" si="38">IF(ISERROR(IF($J25="",0,IF(AND($K25-1/24/60&lt;=CX$3,$L25&gt;=CX$4),CX$5,IF(AND($I25-1/24/60&lt;=CX$3,$J25&gt;=CX$4),CX$6,0)))),0,IF($J25="",0,IF(AND($K25-1/24/60&lt;=CX$3,$L25&gt;=CX$4),CX$5,IF(AND($I25-1/24/60&lt;=CX$3,$J25&gt;=CX$4),CX$6,0))))</f>
        <v>0</v>
      </c>
      <c r="CY25" s="52">
        <f t="shared" si="38"/>
        <v>0</v>
      </c>
      <c r="CZ25" s="52">
        <f t="shared" si="38"/>
        <v>0</v>
      </c>
      <c r="DA25" s="52">
        <f t="shared" si="38"/>
        <v>0</v>
      </c>
      <c r="DB25" s="52">
        <f t="shared" si="38"/>
        <v>0</v>
      </c>
      <c r="DC25" s="52">
        <f t="shared" si="38"/>
        <v>0</v>
      </c>
      <c r="DD25" s="52">
        <f t="shared" si="38"/>
        <v>0</v>
      </c>
      <c r="DE25" s="52">
        <f t="shared" si="38"/>
        <v>0</v>
      </c>
      <c r="DF25" s="52">
        <f t="shared" si="38"/>
        <v>0</v>
      </c>
      <c r="DG25" s="52">
        <f t="shared" si="38"/>
        <v>0</v>
      </c>
      <c r="DH25" s="52">
        <f t="shared" si="38"/>
        <v>0</v>
      </c>
      <c r="DI25" s="52">
        <f t="shared" si="38"/>
        <v>0</v>
      </c>
      <c r="DJ25" s="52">
        <f t="shared" si="38"/>
        <v>0</v>
      </c>
      <c r="DK25" s="52">
        <f t="shared" si="38"/>
        <v>0</v>
      </c>
      <c r="DL25" s="52">
        <f t="shared" si="38"/>
        <v>0</v>
      </c>
      <c r="DM25" s="52">
        <f t="shared" si="38"/>
        <v>0</v>
      </c>
      <c r="DN25" s="52">
        <f t="shared" ref="DN25:EC38" si="39">IF(ISERROR(IF($J25="",0,IF(AND($K25-1/24/60&lt;=DN$3,$L25&gt;=DN$4),DN$5,IF(AND($I25-1/24/60&lt;=DN$3,$J25&gt;=DN$4),DN$6,0)))),0,IF($J25="",0,IF(AND($K25-1/24/60&lt;=DN$3,$L25&gt;=DN$4),DN$5,IF(AND($I25-1/24/60&lt;=DN$3,$J25&gt;=DN$4),DN$6,0))))</f>
        <v>0</v>
      </c>
      <c r="DO25" s="52">
        <f t="shared" si="39"/>
        <v>0</v>
      </c>
      <c r="DP25" s="52">
        <f t="shared" si="39"/>
        <v>0</v>
      </c>
      <c r="DQ25" s="52">
        <f t="shared" si="39"/>
        <v>0</v>
      </c>
      <c r="DR25" s="52">
        <f t="shared" si="39"/>
        <v>0</v>
      </c>
      <c r="DS25" s="52">
        <f t="shared" si="39"/>
        <v>0</v>
      </c>
      <c r="DT25" s="52">
        <f t="shared" si="39"/>
        <v>0</v>
      </c>
      <c r="DU25" s="52">
        <f t="shared" si="39"/>
        <v>0</v>
      </c>
      <c r="DV25" s="52">
        <f t="shared" si="39"/>
        <v>0</v>
      </c>
      <c r="DW25" s="52">
        <f t="shared" si="39"/>
        <v>0</v>
      </c>
      <c r="DX25" s="52">
        <f t="shared" si="39"/>
        <v>0</v>
      </c>
      <c r="DY25" s="52">
        <f t="shared" si="39"/>
        <v>0</v>
      </c>
      <c r="DZ25" s="52">
        <f t="shared" si="39"/>
        <v>0</v>
      </c>
      <c r="EA25" s="52">
        <f t="shared" si="39"/>
        <v>0</v>
      </c>
      <c r="EB25" s="52">
        <f t="shared" si="39"/>
        <v>0</v>
      </c>
      <c r="EC25" s="52">
        <f t="shared" si="39"/>
        <v>0</v>
      </c>
      <c r="ED25" s="52">
        <f t="shared" ref="ED25:ES38" si="40">IF(ISERROR(IF($J25="",0,IF(AND($K25-1/24/60&lt;=ED$3,$L25&gt;=ED$4),ED$5,IF(AND($I25-1/24/60&lt;=ED$3,$J25&gt;=ED$4),ED$6,0)))),0,IF($J25="",0,IF(AND($K25-1/24/60&lt;=ED$3,$L25&gt;=ED$4),ED$5,IF(AND($I25-1/24/60&lt;=ED$3,$J25&gt;=ED$4),ED$6,0))))</f>
        <v>0</v>
      </c>
      <c r="EE25" s="52">
        <f t="shared" si="40"/>
        <v>0</v>
      </c>
      <c r="EF25" s="52">
        <f t="shared" si="40"/>
        <v>0</v>
      </c>
      <c r="EG25" s="52">
        <f t="shared" si="40"/>
        <v>0</v>
      </c>
      <c r="EH25" s="52">
        <f t="shared" si="40"/>
        <v>0</v>
      </c>
      <c r="EI25" s="52">
        <f t="shared" si="40"/>
        <v>0</v>
      </c>
      <c r="EJ25" s="52">
        <f t="shared" si="40"/>
        <v>0</v>
      </c>
      <c r="EK25" s="52">
        <f t="shared" si="40"/>
        <v>0</v>
      </c>
      <c r="EL25" s="52">
        <f t="shared" si="40"/>
        <v>0</v>
      </c>
      <c r="EM25" s="52">
        <f t="shared" si="40"/>
        <v>0</v>
      </c>
      <c r="EN25" s="52">
        <f t="shared" si="40"/>
        <v>0</v>
      </c>
      <c r="EO25" s="52">
        <f t="shared" si="40"/>
        <v>0</v>
      </c>
      <c r="EP25" s="52">
        <f t="shared" si="40"/>
        <v>0</v>
      </c>
      <c r="EQ25" s="52">
        <f t="shared" si="40"/>
        <v>0</v>
      </c>
      <c r="ER25" s="52">
        <f t="shared" si="40"/>
        <v>0</v>
      </c>
      <c r="ES25" s="52">
        <f t="shared" si="40"/>
        <v>0</v>
      </c>
      <c r="ET25" s="52">
        <f t="shared" si="24"/>
        <v>0</v>
      </c>
      <c r="EU25" s="52">
        <f t="shared" si="37"/>
        <v>0</v>
      </c>
      <c r="EV25" s="52">
        <f t="shared" si="37"/>
        <v>0</v>
      </c>
      <c r="EW25" s="52">
        <f t="shared" si="37"/>
        <v>0</v>
      </c>
      <c r="EX25" s="52">
        <f t="shared" si="37"/>
        <v>0</v>
      </c>
      <c r="EY25" s="52">
        <f t="shared" si="37"/>
        <v>0</v>
      </c>
      <c r="EZ25" s="52">
        <f t="shared" si="37"/>
        <v>0</v>
      </c>
      <c r="FA25" s="52">
        <f t="shared" si="37"/>
        <v>0</v>
      </c>
      <c r="FB25" s="52">
        <f t="shared" si="37"/>
        <v>0</v>
      </c>
      <c r="FC25" s="52">
        <f t="shared" si="37"/>
        <v>0</v>
      </c>
      <c r="FD25" s="52">
        <f t="shared" si="37"/>
        <v>0</v>
      </c>
      <c r="FE25" s="52">
        <f t="shared" si="37"/>
        <v>0</v>
      </c>
      <c r="FF25" s="52">
        <f t="shared" si="37"/>
        <v>0</v>
      </c>
      <c r="FG25" s="52">
        <f t="shared" si="37"/>
        <v>0</v>
      </c>
      <c r="FH25" s="52">
        <f t="shared" si="37"/>
        <v>0</v>
      </c>
      <c r="FI25" s="52">
        <f t="shared" si="37"/>
        <v>0</v>
      </c>
      <c r="FJ25" s="52">
        <f t="shared" si="15"/>
        <v>0</v>
      </c>
      <c r="FK25" s="52">
        <f t="shared" si="16"/>
        <v>0</v>
      </c>
      <c r="FL25" s="52">
        <f t="shared" si="17"/>
        <v>0</v>
      </c>
      <c r="FM25" s="52">
        <f t="shared" si="18"/>
        <v>0</v>
      </c>
      <c r="FN25" s="52">
        <f t="shared" si="19"/>
        <v>0</v>
      </c>
    </row>
    <row r="26" spans="1:170" s="54" customFormat="1" ht="22.5" customHeight="1">
      <c r="A26" s="13"/>
      <c r="B26" s="7">
        <f t="shared" si="36"/>
        <v>18</v>
      </c>
      <c r="C26" s="6" t="str">
        <f t="shared" si="6"/>
        <v>水</v>
      </c>
      <c r="D26" s="34"/>
      <c r="E26" s="123"/>
      <c r="F26" s="124"/>
      <c r="G26" s="124"/>
      <c r="H26" s="125"/>
      <c r="I26" s="34"/>
      <c r="J26" s="34"/>
      <c r="K26" s="34"/>
      <c r="L26" s="34"/>
      <c r="M26" s="10" t="str">
        <f t="shared" si="7"/>
        <v/>
      </c>
      <c r="N26" s="10" t="str">
        <f t="shared" si="8"/>
        <v/>
      </c>
      <c r="O26" s="10" t="str">
        <f t="shared" si="9"/>
        <v/>
      </c>
      <c r="P26" s="10" t="str">
        <f t="shared" si="10"/>
        <v/>
      </c>
      <c r="Q26" s="126"/>
      <c r="R26" s="127"/>
      <c r="S26" s="127"/>
      <c r="T26" s="127"/>
      <c r="U26" s="128"/>
      <c r="V26" s="52">
        <f t="shared" si="25"/>
        <v>0</v>
      </c>
      <c r="W26" s="52">
        <f t="shared" si="25"/>
        <v>0</v>
      </c>
      <c r="X26" s="52">
        <f t="shared" si="25"/>
        <v>0</v>
      </c>
      <c r="Y26" s="52">
        <f t="shared" si="25"/>
        <v>0</v>
      </c>
      <c r="Z26" s="52">
        <f t="shared" si="25"/>
        <v>0</v>
      </c>
      <c r="AA26" s="52">
        <f t="shared" si="25"/>
        <v>0</v>
      </c>
      <c r="AB26" s="52">
        <f t="shared" si="25"/>
        <v>0</v>
      </c>
      <c r="AC26" s="52">
        <f t="shared" si="25"/>
        <v>0</v>
      </c>
      <c r="AD26" s="52">
        <f t="shared" si="25"/>
        <v>0</v>
      </c>
      <c r="AE26" s="52">
        <f t="shared" si="25"/>
        <v>0</v>
      </c>
      <c r="AF26" s="52">
        <f t="shared" si="25"/>
        <v>0</v>
      </c>
      <c r="AG26" s="52">
        <f t="shared" si="25"/>
        <v>0</v>
      </c>
      <c r="AH26" s="52">
        <f t="shared" si="25"/>
        <v>0</v>
      </c>
      <c r="AI26" s="52">
        <f t="shared" si="25"/>
        <v>0</v>
      </c>
      <c r="AJ26" s="52">
        <f t="shared" si="25"/>
        <v>0</v>
      </c>
      <c r="AK26" s="52">
        <f t="shared" si="25"/>
        <v>0</v>
      </c>
      <c r="AL26" s="52">
        <f t="shared" si="26"/>
        <v>0</v>
      </c>
      <c r="AM26" s="52">
        <f t="shared" si="26"/>
        <v>0</v>
      </c>
      <c r="AN26" s="52">
        <f t="shared" si="26"/>
        <v>0</v>
      </c>
      <c r="AO26" s="52">
        <f t="shared" si="26"/>
        <v>0</v>
      </c>
      <c r="AP26" s="52">
        <f t="shared" si="26"/>
        <v>0</v>
      </c>
      <c r="AQ26" s="52">
        <f t="shared" si="26"/>
        <v>0</v>
      </c>
      <c r="AR26" s="52">
        <f t="shared" si="26"/>
        <v>0</v>
      </c>
      <c r="AS26" s="52">
        <f t="shared" si="26"/>
        <v>0</v>
      </c>
      <c r="AT26" s="52">
        <f t="shared" si="26"/>
        <v>0</v>
      </c>
      <c r="AU26" s="52">
        <f t="shared" si="26"/>
        <v>0</v>
      </c>
      <c r="AV26" s="52">
        <f t="shared" si="26"/>
        <v>0</v>
      </c>
      <c r="AW26" s="52">
        <f t="shared" si="26"/>
        <v>0</v>
      </c>
      <c r="AX26" s="52">
        <f t="shared" si="26"/>
        <v>0</v>
      </c>
      <c r="AY26" s="52">
        <f t="shared" si="26"/>
        <v>0</v>
      </c>
      <c r="AZ26" s="52">
        <f t="shared" si="26"/>
        <v>0</v>
      </c>
      <c r="BA26" s="52">
        <f t="shared" si="26"/>
        <v>0</v>
      </c>
      <c r="BB26" s="52">
        <f t="shared" si="27"/>
        <v>0</v>
      </c>
      <c r="BC26" s="52">
        <f t="shared" si="27"/>
        <v>0</v>
      </c>
      <c r="BD26" s="52">
        <f t="shared" si="27"/>
        <v>0</v>
      </c>
      <c r="BE26" s="52">
        <f t="shared" si="27"/>
        <v>0</v>
      </c>
      <c r="BF26" s="52">
        <f t="shared" si="27"/>
        <v>0</v>
      </c>
      <c r="BG26" s="52">
        <f t="shared" si="27"/>
        <v>0</v>
      </c>
      <c r="BH26" s="52">
        <f t="shared" si="27"/>
        <v>0</v>
      </c>
      <c r="BI26" s="52">
        <f t="shared" si="27"/>
        <v>0</v>
      </c>
      <c r="BJ26" s="52">
        <f t="shared" si="27"/>
        <v>0</v>
      </c>
      <c r="BK26" s="52">
        <f t="shared" si="27"/>
        <v>0</v>
      </c>
      <c r="BL26" s="52">
        <f t="shared" si="27"/>
        <v>0</v>
      </c>
      <c r="BM26" s="52">
        <f t="shared" si="27"/>
        <v>0</v>
      </c>
      <c r="BN26" s="52">
        <f t="shared" si="27"/>
        <v>0</v>
      </c>
      <c r="BO26" s="52">
        <f t="shared" si="27"/>
        <v>0</v>
      </c>
      <c r="BP26" s="52">
        <f t="shared" si="27"/>
        <v>0</v>
      </c>
      <c r="BQ26" s="52">
        <f t="shared" si="27"/>
        <v>0</v>
      </c>
      <c r="BR26" s="52">
        <f t="shared" si="28"/>
        <v>0</v>
      </c>
      <c r="BS26" s="52">
        <f t="shared" si="28"/>
        <v>0</v>
      </c>
      <c r="BT26" s="52">
        <f t="shared" si="28"/>
        <v>0</v>
      </c>
      <c r="BU26" s="52">
        <f t="shared" si="28"/>
        <v>0</v>
      </c>
      <c r="BV26" s="52">
        <f t="shared" si="28"/>
        <v>0</v>
      </c>
      <c r="BW26" s="52">
        <f t="shared" si="28"/>
        <v>0</v>
      </c>
      <c r="BX26" s="52">
        <f t="shared" si="28"/>
        <v>0</v>
      </c>
      <c r="BY26" s="52">
        <f t="shared" si="28"/>
        <v>0</v>
      </c>
      <c r="BZ26" s="52">
        <f t="shared" si="28"/>
        <v>0</v>
      </c>
      <c r="CA26" s="52">
        <f t="shared" si="28"/>
        <v>0</v>
      </c>
      <c r="CB26" s="52">
        <f t="shared" si="28"/>
        <v>0</v>
      </c>
      <c r="CC26" s="52">
        <f t="shared" si="28"/>
        <v>0</v>
      </c>
      <c r="CD26" s="52">
        <f t="shared" si="28"/>
        <v>0</v>
      </c>
      <c r="CE26" s="52">
        <f t="shared" si="28"/>
        <v>0</v>
      </c>
      <c r="CF26" s="52">
        <f t="shared" si="28"/>
        <v>0</v>
      </c>
      <c r="CG26" s="52">
        <f t="shared" si="28"/>
        <v>0</v>
      </c>
      <c r="CH26" s="52">
        <f t="shared" si="30"/>
        <v>0</v>
      </c>
      <c r="CI26" s="52">
        <f t="shared" si="30"/>
        <v>0</v>
      </c>
      <c r="CJ26" s="52">
        <f t="shared" si="30"/>
        <v>0</v>
      </c>
      <c r="CK26" s="52">
        <f t="shared" si="30"/>
        <v>0</v>
      </c>
      <c r="CL26" s="52">
        <f t="shared" si="30"/>
        <v>0</v>
      </c>
      <c r="CM26" s="52">
        <f t="shared" si="30"/>
        <v>0</v>
      </c>
      <c r="CN26" s="52">
        <f t="shared" si="30"/>
        <v>0</v>
      </c>
      <c r="CO26" s="52">
        <f t="shared" si="30"/>
        <v>0</v>
      </c>
      <c r="CP26" s="52">
        <f t="shared" si="30"/>
        <v>0</v>
      </c>
      <c r="CQ26" s="52">
        <f t="shared" si="30"/>
        <v>0</v>
      </c>
      <c r="CR26" s="52">
        <f t="shared" si="30"/>
        <v>0</v>
      </c>
      <c r="CS26" s="52">
        <f t="shared" si="30"/>
        <v>0</v>
      </c>
      <c r="CT26" s="52">
        <f t="shared" si="30"/>
        <v>0</v>
      </c>
      <c r="CU26" s="52">
        <f t="shared" si="30"/>
        <v>0</v>
      </c>
      <c r="CV26" s="52">
        <f t="shared" si="30"/>
        <v>0</v>
      </c>
      <c r="CW26" s="52">
        <f t="shared" si="30"/>
        <v>0</v>
      </c>
      <c r="CX26" s="52">
        <f t="shared" ref="CX26:DM38" si="41">IF(ISERROR(IF($J26="",0,IF(AND($K26-1/24/60&lt;=CX$3,$L26&gt;=CX$4),CX$5,IF(AND($I26-1/24/60&lt;=CX$3,$J26&gt;=CX$4),CX$6,0)))),0,IF($J26="",0,IF(AND($K26-1/24/60&lt;=CX$3,$L26&gt;=CX$4),CX$5,IF(AND($I26-1/24/60&lt;=CX$3,$J26&gt;=CX$4),CX$6,0))))</f>
        <v>0</v>
      </c>
      <c r="CY26" s="52">
        <f t="shared" si="41"/>
        <v>0</v>
      </c>
      <c r="CZ26" s="52">
        <f t="shared" si="41"/>
        <v>0</v>
      </c>
      <c r="DA26" s="52">
        <f t="shared" si="41"/>
        <v>0</v>
      </c>
      <c r="DB26" s="52">
        <f t="shared" si="41"/>
        <v>0</v>
      </c>
      <c r="DC26" s="52">
        <f t="shared" si="41"/>
        <v>0</v>
      </c>
      <c r="DD26" s="52">
        <f t="shared" si="41"/>
        <v>0</v>
      </c>
      <c r="DE26" s="52">
        <f t="shared" si="41"/>
        <v>0</v>
      </c>
      <c r="DF26" s="52">
        <f t="shared" si="41"/>
        <v>0</v>
      </c>
      <c r="DG26" s="52">
        <f t="shared" si="41"/>
        <v>0</v>
      </c>
      <c r="DH26" s="52">
        <f t="shared" si="41"/>
        <v>0</v>
      </c>
      <c r="DI26" s="52">
        <f t="shared" si="41"/>
        <v>0</v>
      </c>
      <c r="DJ26" s="52">
        <f t="shared" si="41"/>
        <v>0</v>
      </c>
      <c r="DK26" s="52">
        <f t="shared" si="41"/>
        <v>0</v>
      </c>
      <c r="DL26" s="52">
        <f t="shared" si="41"/>
        <v>0</v>
      </c>
      <c r="DM26" s="52">
        <f t="shared" si="41"/>
        <v>0</v>
      </c>
      <c r="DN26" s="52">
        <f t="shared" si="39"/>
        <v>0</v>
      </c>
      <c r="DO26" s="52">
        <f t="shared" si="39"/>
        <v>0</v>
      </c>
      <c r="DP26" s="52">
        <f t="shared" si="39"/>
        <v>0</v>
      </c>
      <c r="DQ26" s="52">
        <f t="shared" si="39"/>
        <v>0</v>
      </c>
      <c r="DR26" s="52">
        <f t="shared" si="39"/>
        <v>0</v>
      </c>
      <c r="DS26" s="52">
        <f t="shared" si="39"/>
        <v>0</v>
      </c>
      <c r="DT26" s="52">
        <f t="shared" si="39"/>
        <v>0</v>
      </c>
      <c r="DU26" s="52">
        <f t="shared" si="39"/>
        <v>0</v>
      </c>
      <c r="DV26" s="52">
        <f t="shared" si="39"/>
        <v>0</v>
      </c>
      <c r="DW26" s="52">
        <f t="shared" si="39"/>
        <v>0</v>
      </c>
      <c r="DX26" s="52">
        <f t="shared" si="39"/>
        <v>0</v>
      </c>
      <c r="DY26" s="52">
        <f t="shared" si="39"/>
        <v>0</v>
      </c>
      <c r="DZ26" s="52">
        <f t="shared" si="39"/>
        <v>0</v>
      </c>
      <c r="EA26" s="52">
        <f t="shared" si="39"/>
        <v>0</v>
      </c>
      <c r="EB26" s="52">
        <f t="shared" si="39"/>
        <v>0</v>
      </c>
      <c r="EC26" s="52">
        <f t="shared" si="39"/>
        <v>0</v>
      </c>
      <c r="ED26" s="52">
        <f t="shared" si="40"/>
        <v>0</v>
      </c>
      <c r="EE26" s="52">
        <f t="shared" si="40"/>
        <v>0</v>
      </c>
      <c r="EF26" s="52">
        <f t="shared" si="40"/>
        <v>0</v>
      </c>
      <c r="EG26" s="52">
        <f t="shared" si="40"/>
        <v>0</v>
      </c>
      <c r="EH26" s="52">
        <f t="shared" si="40"/>
        <v>0</v>
      </c>
      <c r="EI26" s="52">
        <f t="shared" si="40"/>
        <v>0</v>
      </c>
      <c r="EJ26" s="52">
        <f t="shared" si="40"/>
        <v>0</v>
      </c>
      <c r="EK26" s="52">
        <f t="shared" si="40"/>
        <v>0</v>
      </c>
      <c r="EL26" s="52">
        <f t="shared" si="40"/>
        <v>0</v>
      </c>
      <c r="EM26" s="52">
        <f t="shared" si="40"/>
        <v>0</v>
      </c>
      <c r="EN26" s="52">
        <f t="shared" si="40"/>
        <v>0</v>
      </c>
      <c r="EO26" s="52">
        <f t="shared" si="40"/>
        <v>0</v>
      </c>
      <c r="EP26" s="52">
        <f t="shared" si="40"/>
        <v>0</v>
      </c>
      <c r="EQ26" s="52">
        <f t="shared" si="40"/>
        <v>0</v>
      </c>
      <c r="ER26" s="52">
        <f t="shared" si="40"/>
        <v>0</v>
      </c>
      <c r="ES26" s="52">
        <f t="shared" si="40"/>
        <v>0</v>
      </c>
      <c r="ET26" s="52">
        <f t="shared" si="24"/>
        <v>0</v>
      </c>
      <c r="EU26" s="52">
        <f t="shared" si="37"/>
        <v>0</v>
      </c>
      <c r="EV26" s="52">
        <f t="shared" si="37"/>
        <v>0</v>
      </c>
      <c r="EW26" s="52">
        <f t="shared" si="37"/>
        <v>0</v>
      </c>
      <c r="EX26" s="52">
        <f t="shared" si="37"/>
        <v>0</v>
      </c>
      <c r="EY26" s="52">
        <f t="shared" si="37"/>
        <v>0</v>
      </c>
      <c r="EZ26" s="52">
        <f t="shared" si="37"/>
        <v>0</v>
      </c>
      <c r="FA26" s="52">
        <f t="shared" si="37"/>
        <v>0</v>
      </c>
      <c r="FB26" s="52">
        <f t="shared" si="37"/>
        <v>0</v>
      </c>
      <c r="FC26" s="52">
        <f t="shared" si="37"/>
        <v>0</v>
      </c>
      <c r="FD26" s="52">
        <f t="shared" si="37"/>
        <v>0</v>
      </c>
      <c r="FE26" s="52">
        <f t="shared" si="37"/>
        <v>0</v>
      </c>
      <c r="FF26" s="52">
        <f t="shared" si="37"/>
        <v>0</v>
      </c>
      <c r="FG26" s="52">
        <f t="shared" si="37"/>
        <v>0</v>
      </c>
      <c r="FH26" s="52">
        <f t="shared" si="37"/>
        <v>0</v>
      </c>
      <c r="FI26" s="52">
        <f t="shared" si="37"/>
        <v>0</v>
      </c>
      <c r="FJ26" s="52">
        <f t="shared" si="15"/>
        <v>0</v>
      </c>
      <c r="FK26" s="52">
        <f t="shared" si="16"/>
        <v>0</v>
      </c>
      <c r="FL26" s="52">
        <f t="shared" si="17"/>
        <v>0</v>
      </c>
      <c r="FM26" s="52">
        <f t="shared" si="18"/>
        <v>0</v>
      </c>
      <c r="FN26" s="52">
        <f t="shared" si="19"/>
        <v>0</v>
      </c>
    </row>
    <row r="27" spans="1:170" s="54" customFormat="1" ht="22.5" customHeight="1">
      <c r="A27" s="13"/>
      <c r="B27" s="7">
        <f t="shared" si="36"/>
        <v>19</v>
      </c>
      <c r="C27" s="6" t="str">
        <f t="shared" si="6"/>
        <v>木</v>
      </c>
      <c r="D27" s="34"/>
      <c r="E27" s="123"/>
      <c r="F27" s="124"/>
      <c r="G27" s="124"/>
      <c r="H27" s="125"/>
      <c r="I27" s="34"/>
      <c r="J27" s="34"/>
      <c r="K27" s="34"/>
      <c r="L27" s="34"/>
      <c r="M27" s="10" t="str">
        <f t="shared" si="7"/>
        <v/>
      </c>
      <c r="N27" s="10" t="str">
        <f t="shared" si="8"/>
        <v/>
      </c>
      <c r="O27" s="10" t="str">
        <f t="shared" si="9"/>
        <v/>
      </c>
      <c r="P27" s="10" t="str">
        <f t="shared" si="10"/>
        <v/>
      </c>
      <c r="Q27" s="126"/>
      <c r="R27" s="127"/>
      <c r="S27" s="127"/>
      <c r="T27" s="127"/>
      <c r="U27" s="128"/>
      <c r="V27" s="52">
        <f t="shared" si="25"/>
        <v>0</v>
      </c>
      <c r="W27" s="52">
        <f t="shared" si="25"/>
        <v>0</v>
      </c>
      <c r="X27" s="52">
        <f t="shared" si="25"/>
        <v>0</v>
      </c>
      <c r="Y27" s="52">
        <f t="shared" si="25"/>
        <v>0</v>
      </c>
      <c r="Z27" s="52">
        <f t="shared" si="25"/>
        <v>0</v>
      </c>
      <c r="AA27" s="52">
        <f t="shared" si="25"/>
        <v>0</v>
      </c>
      <c r="AB27" s="52">
        <f t="shared" si="25"/>
        <v>0</v>
      </c>
      <c r="AC27" s="52">
        <f t="shared" si="25"/>
        <v>0</v>
      </c>
      <c r="AD27" s="52">
        <f t="shared" si="25"/>
        <v>0</v>
      </c>
      <c r="AE27" s="52">
        <f t="shared" si="25"/>
        <v>0</v>
      </c>
      <c r="AF27" s="52">
        <f t="shared" si="25"/>
        <v>0</v>
      </c>
      <c r="AG27" s="52">
        <f t="shared" si="25"/>
        <v>0</v>
      </c>
      <c r="AH27" s="52">
        <f t="shared" si="25"/>
        <v>0</v>
      </c>
      <c r="AI27" s="52">
        <f t="shared" si="25"/>
        <v>0</v>
      </c>
      <c r="AJ27" s="52">
        <f t="shared" si="25"/>
        <v>0</v>
      </c>
      <c r="AK27" s="52">
        <f t="shared" si="25"/>
        <v>0</v>
      </c>
      <c r="AL27" s="52">
        <f t="shared" si="26"/>
        <v>0</v>
      </c>
      <c r="AM27" s="52">
        <f t="shared" si="26"/>
        <v>0</v>
      </c>
      <c r="AN27" s="52">
        <f t="shared" si="26"/>
        <v>0</v>
      </c>
      <c r="AO27" s="52">
        <f t="shared" si="26"/>
        <v>0</v>
      </c>
      <c r="AP27" s="52">
        <f t="shared" si="26"/>
        <v>0</v>
      </c>
      <c r="AQ27" s="52">
        <f t="shared" si="26"/>
        <v>0</v>
      </c>
      <c r="AR27" s="52">
        <f t="shared" si="26"/>
        <v>0</v>
      </c>
      <c r="AS27" s="52">
        <f t="shared" si="26"/>
        <v>0</v>
      </c>
      <c r="AT27" s="52">
        <f t="shared" si="26"/>
        <v>0</v>
      </c>
      <c r="AU27" s="52">
        <f t="shared" si="26"/>
        <v>0</v>
      </c>
      <c r="AV27" s="52">
        <f t="shared" si="26"/>
        <v>0</v>
      </c>
      <c r="AW27" s="52">
        <f t="shared" si="26"/>
        <v>0</v>
      </c>
      <c r="AX27" s="52">
        <f t="shared" si="26"/>
        <v>0</v>
      </c>
      <c r="AY27" s="52">
        <f t="shared" si="26"/>
        <v>0</v>
      </c>
      <c r="AZ27" s="52">
        <f t="shared" si="26"/>
        <v>0</v>
      </c>
      <c r="BA27" s="52">
        <f t="shared" si="26"/>
        <v>0</v>
      </c>
      <c r="BB27" s="52">
        <f t="shared" si="27"/>
        <v>0</v>
      </c>
      <c r="BC27" s="52">
        <f t="shared" si="27"/>
        <v>0</v>
      </c>
      <c r="BD27" s="52">
        <f t="shared" si="27"/>
        <v>0</v>
      </c>
      <c r="BE27" s="52">
        <f t="shared" si="27"/>
        <v>0</v>
      </c>
      <c r="BF27" s="52">
        <f t="shared" si="27"/>
        <v>0</v>
      </c>
      <c r="BG27" s="52">
        <f t="shared" si="27"/>
        <v>0</v>
      </c>
      <c r="BH27" s="52">
        <f t="shared" si="27"/>
        <v>0</v>
      </c>
      <c r="BI27" s="52">
        <f t="shared" si="27"/>
        <v>0</v>
      </c>
      <c r="BJ27" s="52">
        <f t="shared" si="27"/>
        <v>0</v>
      </c>
      <c r="BK27" s="52">
        <f t="shared" si="27"/>
        <v>0</v>
      </c>
      <c r="BL27" s="52">
        <f t="shared" si="27"/>
        <v>0</v>
      </c>
      <c r="BM27" s="52">
        <f t="shared" si="27"/>
        <v>0</v>
      </c>
      <c r="BN27" s="52">
        <f t="shared" si="27"/>
        <v>0</v>
      </c>
      <c r="BO27" s="52">
        <f t="shared" si="27"/>
        <v>0</v>
      </c>
      <c r="BP27" s="52">
        <f t="shared" si="27"/>
        <v>0</v>
      </c>
      <c r="BQ27" s="52">
        <f t="shared" si="27"/>
        <v>0</v>
      </c>
      <c r="BR27" s="52">
        <f t="shared" si="28"/>
        <v>0</v>
      </c>
      <c r="BS27" s="52">
        <f t="shared" si="28"/>
        <v>0</v>
      </c>
      <c r="BT27" s="52">
        <f t="shared" si="28"/>
        <v>0</v>
      </c>
      <c r="BU27" s="52">
        <f t="shared" si="28"/>
        <v>0</v>
      </c>
      <c r="BV27" s="52">
        <f t="shared" si="28"/>
        <v>0</v>
      </c>
      <c r="BW27" s="52">
        <f t="shared" si="28"/>
        <v>0</v>
      </c>
      <c r="BX27" s="52">
        <f t="shared" si="28"/>
        <v>0</v>
      </c>
      <c r="BY27" s="52">
        <f t="shared" si="28"/>
        <v>0</v>
      </c>
      <c r="BZ27" s="52">
        <f t="shared" si="28"/>
        <v>0</v>
      </c>
      <c r="CA27" s="52">
        <f t="shared" si="28"/>
        <v>0</v>
      </c>
      <c r="CB27" s="52">
        <f t="shared" si="28"/>
        <v>0</v>
      </c>
      <c r="CC27" s="52">
        <f t="shared" si="28"/>
        <v>0</v>
      </c>
      <c r="CD27" s="52">
        <f t="shared" si="28"/>
        <v>0</v>
      </c>
      <c r="CE27" s="52">
        <f t="shared" si="28"/>
        <v>0</v>
      </c>
      <c r="CF27" s="52">
        <f t="shared" si="28"/>
        <v>0</v>
      </c>
      <c r="CG27" s="52">
        <f t="shared" si="28"/>
        <v>0</v>
      </c>
      <c r="CH27" s="52">
        <f t="shared" si="30"/>
        <v>0</v>
      </c>
      <c r="CI27" s="52">
        <f t="shared" si="30"/>
        <v>0</v>
      </c>
      <c r="CJ27" s="52">
        <f t="shared" si="30"/>
        <v>0</v>
      </c>
      <c r="CK27" s="52">
        <f t="shared" si="30"/>
        <v>0</v>
      </c>
      <c r="CL27" s="52">
        <f t="shared" si="30"/>
        <v>0</v>
      </c>
      <c r="CM27" s="52">
        <f t="shared" si="30"/>
        <v>0</v>
      </c>
      <c r="CN27" s="52">
        <f t="shared" si="30"/>
        <v>0</v>
      </c>
      <c r="CO27" s="52">
        <f t="shared" si="30"/>
        <v>0</v>
      </c>
      <c r="CP27" s="52">
        <f t="shared" si="30"/>
        <v>0</v>
      </c>
      <c r="CQ27" s="52">
        <f t="shared" si="30"/>
        <v>0</v>
      </c>
      <c r="CR27" s="52">
        <f t="shared" si="30"/>
        <v>0</v>
      </c>
      <c r="CS27" s="52">
        <f t="shared" si="30"/>
        <v>0</v>
      </c>
      <c r="CT27" s="52">
        <f t="shared" si="30"/>
        <v>0</v>
      </c>
      <c r="CU27" s="52">
        <f t="shared" si="30"/>
        <v>0</v>
      </c>
      <c r="CV27" s="52">
        <f t="shared" si="30"/>
        <v>0</v>
      </c>
      <c r="CW27" s="52">
        <f t="shared" si="30"/>
        <v>0</v>
      </c>
      <c r="CX27" s="52">
        <f t="shared" si="41"/>
        <v>0</v>
      </c>
      <c r="CY27" s="52">
        <f t="shared" si="41"/>
        <v>0</v>
      </c>
      <c r="CZ27" s="52">
        <f t="shared" si="41"/>
        <v>0</v>
      </c>
      <c r="DA27" s="52">
        <f t="shared" si="41"/>
        <v>0</v>
      </c>
      <c r="DB27" s="52">
        <f t="shared" si="41"/>
        <v>0</v>
      </c>
      <c r="DC27" s="52">
        <f t="shared" si="41"/>
        <v>0</v>
      </c>
      <c r="DD27" s="52">
        <f t="shared" si="41"/>
        <v>0</v>
      </c>
      <c r="DE27" s="52">
        <f t="shared" si="41"/>
        <v>0</v>
      </c>
      <c r="DF27" s="52">
        <f t="shared" si="41"/>
        <v>0</v>
      </c>
      <c r="DG27" s="52">
        <f t="shared" si="41"/>
        <v>0</v>
      </c>
      <c r="DH27" s="52">
        <f t="shared" si="41"/>
        <v>0</v>
      </c>
      <c r="DI27" s="52">
        <f t="shared" si="41"/>
        <v>0</v>
      </c>
      <c r="DJ27" s="52">
        <f t="shared" si="41"/>
        <v>0</v>
      </c>
      <c r="DK27" s="52">
        <f t="shared" si="41"/>
        <v>0</v>
      </c>
      <c r="DL27" s="52">
        <f t="shared" si="41"/>
        <v>0</v>
      </c>
      <c r="DM27" s="52">
        <f t="shared" si="41"/>
        <v>0</v>
      </c>
      <c r="DN27" s="52">
        <f t="shared" si="39"/>
        <v>0</v>
      </c>
      <c r="DO27" s="52">
        <f t="shared" si="39"/>
        <v>0</v>
      </c>
      <c r="DP27" s="52">
        <f t="shared" si="39"/>
        <v>0</v>
      </c>
      <c r="DQ27" s="52">
        <f t="shared" si="39"/>
        <v>0</v>
      </c>
      <c r="DR27" s="52">
        <f t="shared" si="39"/>
        <v>0</v>
      </c>
      <c r="DS27" s="52">
        <f t="shared" si="39"/>
        <v>0</v>
      </c>
      <c r="DT27" s="52">
        <f t="shared" si="39"/>
        <v>0</v>
      </c>
      <c r="DU27" s="52">
        <f t="shared" si="39"/>
        <v>0</v>
      </c>
      <c r="DV27" s="52">
        <f t="shared" si="39"/>
        <v>0</v>
      </c>
      <c r="DW27" s="52">
        <f t="shared" si="39"/>
        <v>0</v>
      </c>
      <c r="DX27" s="52">
        <f t="shared" si="39"/>
        <v>0</v>
      </c>
      <c r="DY27" s="52">
        <f t="shared" si="39"/>
        <v>0</v>
      </c>
      <c r="DZ27" s="52">
        <f t="shared" si="39"/>
        <v>0</v>
      </c>
      <c r="EA27" s="52">
        <f t="shared" si="39"/>
        <v>0</v>
      </c>
      <c r="EB27" s="52">
        <f t="shared" si="39"/>
        <v>0</v>
      </c>
      <c r="EC27" s="52">
        <f t="shared" si="39"/>
        <v>0</v>
      </c>
      <c r="ED27" s="52">
        <f t="shared" si="40"/>
        <v>0</v>
      </c>
      <c r="EE27" s="52">
        <f t="shared" si="40"/>
        <v>0</v>
      </c>
      <c r="EF27" s="52">
        <f t="shared" si="40"/>
        <v>0</v>
      </c>
      <c r="EG27" s="52">
        <f t="shared" si="40"/>
        <v>0</v>
      </c>
      <c r="EH27" s="52">
        <f t="shared" si="40"/>
        <v>0</v>
      </c>
      <c r="EI27" s="52">
        <f t="shared" si="40"/>
        <v>0</v>
      </c>
      <c r="EJ27" s="52">
        <f t="shared" si="40"/>
        <v>0</v>
      </c>
      <c r="EK27" s="52">
        <f t="shared" si="40"/>
        <v>0</v>
      </c>
      <c r="EL27" s="52">
        <f t="shared" si="40"/>
        <v>0</v>
      </c>
      <c r="EM27" s="52">
        <f t="shared" si="40"/>
        <v>0</v>
      </c>
      <c r="EN27" s="52">
        <f t="shared" si="40"/>
        <v>0</v>
      </c>
      <c r="EO27" s="52">
        <f t="shared" si="40"/>
        <v>0</v>
      </c>
      <c r="EP27" s="52">
        <f t="shared" si="40"/>
        <v>0</v>
      </c>
      <c r="EQ27" s="52">
        <f t="shared" si="40"/>
        <v>0</v>
      </c>
      <c r="ER27" s="52">
        <f t="shared" si="40"/>
        <v>0</v>
      </c>
      <c r="ES27" s="52">
        <f t="shared" si="40"/>
        <v>0</v>
      </c>
      <c r="ET27" s="52">
        <f t="shared" si="24"/>
        <v>0</v>
      </c>
      <c r="EU27" s="52">
        <f t="shared" si="37"/>
        <v>0</v>
      </c>
      <c r="EV27" s="52">
        <f t="shared" si="37"/>
        <v>0</v>
      </c>
      <c r="EW27" s="52">
        <f t="shared" si="37"/>
        <v>0</v>
      </c>
      <c r="EX27" s="52">
        <f t="shared" si="37"/>
        <v>0</v>
      </c>
      <c r="EY27" s="52">
        <f t="shared" si="37"/>
        <v>0</v>
      </c>
      <c r="EZ27" s="52">
        <f t="shared" si="37"/>
        <v>0</v>
      </c>
      <c r="FA27" s="52">
        <f t="shared" si="37"/>
        <v>0</v>
      </c>
      <c r="FB27" s="52">
        <f t="shared" si="37"/>
        <v>0</v>
      </c>
      <c r="FC27" s="52">
        <f t="shared" si="37"/>
        <v>0</v>
      </c>
      <c r="FD27" s="52">
        <f t="shared" si="37"/>
        <v>0</v>
      </c>
      <c r="FE27" s="52">
        <f t="shared" si="37"/>
        <v>0</v>
      </c>
      <c r="FF27" s="52">
        <f t="shared" si="37"/>
        <v>0</v>
      </c>
      <c r="FG27" s="52">
        <f t="shared" si="37"/>
        <v>0</v>
      </c>
      <c r="FH27" s="52">
        <f t="shared" si="37"/>
        <v>0</v>
      </c>
      <c r="FI27" s="52">
        <f t="shared" si="37"/>
        <v>0</v>
      </c>
      <c r="FJ27" s="52">
        <f t="shared" si="15"/>
        <v>0</v>
      </c>
      <c r="FK27" s="52">
        <f t="shared" si="16"/>
        <v>0</v>
      </c>
      <c r="FL27" s="52">
        <f t="shared" si="17"/>
        <v>0</v>
      </c>
      <c r="FM27" s="52">
        <f t="shared" si="18"/>
        <v>0</v>
      </c>
      <c r="FN27" s="52">
        <f t="shared" si="19"/>
        <v>0</v>
      </c>
    </row>
    <row r="28" spans="1:170" s="54" customFormat="1" ht="22.5" customHeight="1">
      <c r="A28" s="13"/>
      <c r="B28" s="7">
        <f t="shared" si="36"/>
        <v>20</v>
      </c>
      <c r="C28" s="6" t="str">
        <f t="shared" si="6"/>
        <v>金</v>
      </c>
      <c r="D28" s="34"/>
      <c r="E28" s="123"/>
      <c r="F28" s="124"/>
      <c r="G28" s="124"/>
      <c r="H28" s="125"/>
      <c r="I28" s="34"/>
      <c r="J28" s="34"/>
      <c r="K28" s="34"/>
      <c r="L28" s="34"/>
      <c r="M28" s="10" t="str">
        <f t="shared" si="7"/>
        <v/>
      </c>
      <c r="N28" s="10" t="str">
        <f t="shared" si="8"/>
        <v/>
      </c>
      <c r="O28" s="10" t="str">
        <f t="shared" si="9"/>
        <v/>
      </c>
      <c r="P28" s="10" t="str">
        <f t="shared" si="10"/>
        <v/>
      </c>
      <c r="Q28" s="126"/>
      <c r="R28" s="127"/>
      <c r="S28" s="127"/>
      <c r="T28" s="127"/>
      <c r="U28" s="128"/>
      <c r="V28" s="52">
        <f t="shared" si="25"/>
        <v>0</v>
      </c>
      <c r="W28" s="52">
        <f t="shared" si="25"/>
        <v>0</v>
      </c>
      <c r="X28" s="52">
        <f t="shared" si="25"/>
        <v>0</v>
      </c>
      <c r="Y28" s="52">
        <f t="shared" si="25"/>
        <v>0</v>
      </c>
      <c r="Z28" s="52">
        <f t="shared" si="25"/>
        <v>0</v>
      </c>
      <c r="AA28" s="52">
        <f t="shared" si="25"/>
        <v>0</v>
      </c>
      <c r="AB28" s="52">
        <f t="shared" si="25"/>
        <v>0</v>
      </c>
      <c r="AC28" s="52">
        <f t="shared" si="25"/>
        <v>0</v>
      </c>
      <c r="AD28" s="52">
        <f t="shared" si="25"/>
        <v>0</v>
      </c>
      <c r="AE28" s="52">
        <f t="shared" si="25"/>
        <v>0</v>
      </c>
      <c r="AF28" s="52">
        <f t="shared" si="25"/>
        <v>0</v>
      </c>
      <c r="AG28" s="52">
        <f t="shared" si="25"/>
        <v>0</v>
      </c>
      <c r="AH28" s="52">
        <f t="shared" si="25"/>
        <v>0</v>
      </c>
      <c r="AI28" s="52">
        <f t="shared" si="25"/>
        <v>0</v>
      </c>
      <c r="AJ28" s="52">
        <f t="shared" si="25"/>
        <v>0</v>
      </c>
      <c r="AK28" s="52">
        <f t="shared" si="25"/>
        <v>0</v>
      </c>
      <c r="AL28" s="52">
        <f t="shared" si="26"/>
        <v>0</v>
      </c>
      <c r="AM28" s="52">
        <f t="shared" si="26"/>
        <v>0</v>
      </c>
      <c r="AN28" s="52">
        <f t="shared" si="26"/>
        <v>0</v>
      </c>
      <c r="AO28" s="52">
        <f t="shared" si="26"/>
        <v>0</v>
      </c>
      <c r="AP28" s="52">
        <f t="shared" si="26"/>
        <v>0</v>
      </c>
      <c r="AQ28" s="52">
        <f t="shared" si="26"/>
        <v>0</v>
      </c>
      <c r="AR28" s="52">
        <f t="shared" si="26"/>
        <v>0</v>
      </c>
      <c r="AS28" s="52">
        <f t="shared" si="26"/>
        <v>0</v>
      </c>
      <c r="AT28" s="52">
        <f t="shared" si="26"/>
        <v>0</v>
      </c>
      <c r="AU28" s="52">
        <f t="shared" si="26"/>
        <v>0</v>
      </c>
      <c r="AV28" s="52">
        <f t="shared" si="26"/>
        <v>0</v>
      </c>
      <c r="AW28" s="52">
        <f t="shared" si="26"/>
        <v>0</v>
      </c>
      <c r="AX28" s="52">
        <f t="shared" si="26"/>
        <v>0</v>
      </c>
      <c r="AY28" s="52">
        <f t="shared" si="26"/>
        <v>0</v>
      </c>
      <c r="AZ28" s="52">
        <f t="shared" si="26"/>
        <v>0</v>
      </c>
      <c r="BA28" s="52">
        <f t="shared" si="26"/>
        <v>0</v>
      </c>
      <c r="BB28" s="52">
        <f t="shared" si="27"/>
        <v>0</v>
      </c>
      <c r="BC28" s="52">
        <f t="shared" si="27"/>
        <v>0</v>
      </c>
      <c r="BD28" s="52">
        <f t="shared" si="27"/>
        <v>0</v>
      </c>
      <c r="BE28" s="52">
        <f t="shared" si="27"/>
        <v>0</v>
      </c>
      <c r="BF28" s="52">
        <f t="shared" si="27"/>
        <v>0</v>
      </c>
      <c r="BG28" s="52">
        <f t="shared" si="27"/>
        <v>0</v>
      </c>
      <c r="BH28" s="52">
        <f t="shared" si="27"/>
        <v>0</v>
      </c>
      <c r="BI28" s="52">
        <f t="shared" si="27"/>
        <v>0</v>
      </c>
      <c r="BJ28" s="52">
        <f t="shared" si="27"/>
        <v>0</v>
      </c>
      <c r="BK28" s="52">
        <f t="shared" si="27"/>
        <v>0</v>
      </c>
      <c r="BL28" s="52">
        <f t="shared" si="27"/>
        <v>0</v>
      </c>
      <c r="BM28" s="52">
        <f t="shared" si="27"/>
        <v>0</v>
      </c>
      <c r="BN28" s="52">
        <f t="shared" si="27"/>
        <v>0</v>
      </c>
      <c r="BO28" s="52">
        <f t="shared" si="27"/>
        <v>0</v>
      </c>
      <c r="BP28" s="52">
        <f t="shared" si="27"/>
        <v>0</v>
      </c>
      <c r="BQ28" s="52">
        <f t="shared" si="27"/>
        <v>0</v>
      </c>
      <c r="BR28" s="52">
        <f t="shared" si="28"/>
        <v>0</v>
      </c>
      <c r="BS28" s="52">
        <f t="shared" si="28"/>
        <v>0</v>
      </c>
      <c r="BT28" s="52">
        <f t="shared" si="28"/>
        <v>0</v>
      </c>
      <c r="BU28" s="52">
        <f t="shared" si="28"/>
        <v>0</v>
      </c>
      <c r="BV28" s="52">
        <f t="shared" si="28"/>
        <v>0</v>
      </c>
      <c r="BW28" s="52">
        <f t="shared" si="28"/>
        <v>0</v>
      </c>
      <c r="BX28" s="52">
        <f t="shared" si="28"/>
        <v>0</v>
      </c>
      <c r="BY28" s="52">
        <f t="shared" si="28"/>
        <v>0</v>
      </c>
      <c r="BZ28" s="52">
        <f t="shared" si="28"/>
        <v>0</v>
      </c>
      <c r="CA28" s="52">
        <f t="shared" si="28"/>
        <v>0</v>
      </c>
      <c r="CB28" s="52">
        <f t="shared" si="28"/>
        <v>0</v>
      </c>
      <c r="CC28" s="52">
        <f t="shared" si="28"/>
        <v>0</v>
      </c>
      <c r="CD28" s="52">
        <f t="shared" si="28"/>
        <v>0</v>
      </c>
      <c r="CE28" s="52">
        <f t="shared" si="28"/>
        <v>0</v>
      </c>
      <c r="CF28" s="52">
        <f t="shared" si="28"/>
        <v>0</v>
      </c>
      <c r="CG28" s="52">
        <f t="shared" si="28"/>
        <v>0</v>
      </c>
      <c r="CH28" s="52">
        <f t="shared" si="30"/>
        <v>0</v>
      </c>
      <c r="CI28" s="52">
        <f t="shared" si="30"/>
        <v>0</v>
      </c>
      <c r="CJ28" s="52">
        <f t="shared" si="30"/>
        <v>0</v>
      </c>
      <c r="CK28" s="52">
        <f t="shared" si="30"/>
        <v>0</v>
      </c>
      <c r="CL28" s="52">
        <f t="shared" si="30"/>
        <v>0</v>
      </c>
      <c r="CM28" s="52">
        <f t="shared" si="30"/>
        <v>0</v>
      </c>
      <c r="CN28" s="52">
        <f t="shared" si="30"/>
        <v>0</v>
      </c>
      <c r="CO28" s="52">
        <f t="shared" si="30"/>
        <v>0</v>
      </c>
      <c r="CP28" s="52">
        <f t="shared" si="30"/>
        <v>0</v>
      </c>
      <c r="CQ28" s="52">
        <f t="shared" si="30"/>
        <v>0</v>
      </c>
      <c r="CR28" s="52">
        <f t="shared" si="30"/>
        <v>0</v>
      </c>
      <c r="CS28" s="52">
        <f t="shared" si="30"/>
        <v>0</v>
      </c>
      <c r="CT28" s="52">
        <f t="shared" si="30"/>
        <v>0</v>
      </c>
      <c r="CU28" s="52">
        <f t="shared" si="30"/>
        <v>0</v>
      </c>
      <c r="CV28" s="52">
        <f t="shared" si="30"/>
        <v>0</v>
      </c>
      <c r="CW28" s="52">
        <f t="shared" si="30"/>
        <v>0</v>
      </c>
      <c r="CX28" s="52">
        <f t="shared" si="41"/>
        <v>0</v>
      </c>
      <c r="CY28" s="52">
        <f t="shared" si="41"/>
        <v>0</v>
      </c>
      <c r="CZ28" s="52">
        <f t="shared" si="41"/>
        <v>0</v>
      </c>
      <c r="DA28" s="52">
        <f t="shared" si="41"/>
        <v>0</v>
      </c>
      <c r="DB28" s="52">
        <f t="shared" si="41"/>
        <v>0</v>
      </c>
      <c r="DC28" s="52">
        <f t="shared" si="41"/>
        <v>0</v>
      </c>
      <c r="DD28" s="52">
        <f t="shared" si="41"/>
        <v>0</v>
      </c>
      <c r="DE28" s="52">
        <f t="shared" si="41"/>
        <v>0</v>
      </c>
      <c r="DF28" s="52">
        <f t="shared" si="41"/>
        <v>0</v>
      </c>
      <c r="DG28" s="52">
        <f t="shared" si="41"/>
        <v>0</v>
      </c>
      <c r="DH28" s="52">
        <f t="shared" si="41"/>
        <v>0</v>
      </c>
      <c r="DI28" s="52">
        <f t="shared" si="41"/>
        <v>0</v>
      </c>
      <c r="DJ28" s="52">
        <f t="shared" si="41"/>
        <v>0</v>
      </c>
      <c r="DK28" s="52">
        <f t="shared" si="41"/>
        <v>0</v>
      </c>
      <c r="DL28" s="52">
        <f t="shared" si="41"/>
        <v>0</v>
      </c>
      <c r="DM28" s="52">
        <f t="shared" si="41"/>
        <v>0</v>
      </c>
      <c r="DN28" s="52">
        <f t="shared" si="39"/>
        <v>0</v>
      </c>
      <c r="DO28" s="52">
        <f t="shared" si="39"/>
        <v>0</v>
      </c>
      <c r="DP28" s="52">
        <f t="shared" si="39"/>
        <v>0</v>
      </c>
      <c r="DQ28" s="52">
        <f t="shared" si="39"/>
        <v>0</v>
      </c>
      <c r="DR28" s="52">
        <f t="shared" si="39"/>
        <v>0</v>
      </c>
      <c r="DS28" s="52">
        <f t="shared" si="39"/>
        <v>0</v>
      </c>
      <c r="DT28" s="52">
        <f t="shared" si="39"/>
        <v>0</v>
      </c>
      <c r="DU28" s="52">
        <f t="shared" si="39"/>
        <v>0</v>
      </c>
      <c r="DV28" s="52">
        <f t="shared" si="39"/>
        <v>0</v>
      </c>
      <c r="DW28" s="52">
        <f t="shared" si="39"/>
        <v>0</v>
      </c>
      <c r="DX28" s="52">
        <f t="shared" si="39"/>
        <v>0</v>
      </c>
      <c r="DY28" s="52">
        <f t="shared" si="39"/>
        <v>0</v>
      </c>
      <c r="DZ28" s="52">
        <f t="shared" si="39"/>
        <v>0</v>
      </c>
      <c r="EA28" s="52">
        <f t="shared" si="39"/>
        <v>0</v>
      </c>
      <c r="EB28" s="52">
        <f t="shared" si="39"/>
        <v>0</v>
      </c>
      <c r="EC28" s="52">
        <f t="shared" si="39"/>
        <v>0</v>
      </c>
      <c r="ED28" s="52">
        <f t="shared" si="40"/>
        <v>0</v>
      </c>
      <c r="EE28" s="52">
        <f t="shared" si="40"/>
        <v>0</v>
      </c>
      <c r="EF28" s="52">
        <f t="shared" si="40"/>
        <v>0</v>
      </c>
      <c r="EG28" s="52">
        <f t="shared" si="40"/>
        <v>0</v>
      </c>
      <c r="EH28" s="52">
        <f t="shared" si="40"/>
        <v>0</v>
      </c>
      <c r="EI28" s="52">
        <f t="shared" si="40"/>
        <v>0</v>
      </c>
      <c r="EJ28" s="52">
        <f t="shared" si="40"/>
        <v>0</v>
      </c>
      <c r="EK28" s="52">
        <f t="shared" si="40"/>
        <v>0</v>
      </c>
      <c r="EL28" s="52">
        <f t="shared" si="40"/>
        <v>0</v>
      </c>
      <c r="EM28" s="52">
        <f t="shared" si="40"/>
        <v>0</v>
      </c>
      <c r="EN28" s="52">
        <f t="shared" si="40"/>
        <v>0</v>
      </c>
      <c r="EO28" s="52">
        <f t="shared" si="40"/>
        <v>0</v>
      </c>
      <c r="EP28" s="52">
        <f t="shared" si="40"/>
        <v>0</v>
      </c>
      <c r="EQ28" s="52">
        <f t="shared" si="40"/>
        <v>0</v>
      </c>
      <c r="ER28" s="52">
        <f t="shared" si="40"/>
        <v>0</v>
      </c>
      <c r="ES28" s="52">
        <f t="shared" si="40"/>
        <v>0</v>
      </c>
      <c r="ET28" s="52">
        <f t="shared" si="24"/>
        <v>0</v>
      </c>
      <c r="EU28" s="52">
        <f t="shared" si="37"/>
        <v>0</v>
      </c>
      <c r="EV28" s="52">
        <f t="shared" si="37"/>
        <v>0</v>
      </c>
      <c r="EW28" s="52">
        <f t="shared" si="37"/>
        <v>0</v>
      </c>
      <c r="EX28" s="52">
        <f t="shared" si="37"/>
        <v>0</v>
      </c>
      <c r="EY28" s="52">
        <f t="shared" si="37"/>
        <v>0</v>
      </c>
      <c r="EZ28" s="52">
        <f t="shared" si="37"/>
        <v>0</v>
      </c>
      <c r="FA28" s="52">
        <f t="shared" si="37"/>
        <v>0</v>
      </c>
      <c r="FB28" s="52">
        <f t="shared" si="37"/>
        <v>0</v>
      </c>
      <c r="FC28" s="52">
        <f t="shared" si="37"/>
        <v>0</v>
      </c>
      <c r="FD28" s="52">
        <f t="shared" si="37"/>
        <v>0</v>
      </c>
      <c r="FE28" s="52">
        <f t="shared" si="37"/>
        <v>0</v>
      </c>
      <c r="FF28" s="52">
        <f t="shared" si="37"/>
        <v>0</v>
      </c>
      <c r="FG28" s="52">
        <f t="shared" si="37"/>
        <v>0</v>
      </c>
      <c r="FH28" s="52">
        <f t="shared" si="37"/>
        <v>0</v>
      </c>
      <c r="FI28" s="52">
        <f t="shared" si="37"/>
        <v>0</v>
      </c>
      <c r="FJ28" s="52">
        <f t="shared" si="15"/>
        <v>0</v>
      </c>
      <c r="FK28" s="52">
        <f t="shared" si="16"/>
        <v>0</v>
      </c>
      <c r="FL28" s="52">
        <f t="shared" si="17"/>
        <v>0</v>
      </c>
      <c r="FM28" s="52">
        <f t="shared" si="18"/>
        <v>0</v>
      </c>
      <c r="FN28" s="52">
        <f t="shared" si="19"/>
        <v>0</v>
      </c>
    </row>
    <row r="29" spans="1:170" s="54" customFormat="1" ht="22.5" customHeight="1">
      <c r="A29" s="13"/>
      <c r="B29" s="7">
        <f t="shared" si="36"/>
        <v>21</v>
      </c>
      <c r="C29" s="6" t="str">
        <f t="shared" si="6"/>
        <v>土</v>
      </c>
      <c r="D29" s="34"/>
      <c r="E29" s="123"/>
      <c r="F29" s="124"/>
      <c r="G29" s="124"/>
      <c r="H29" s="125"/>
      <c r="I29" s="34"/>
      <c r="J29" s="34"/>
      <c r="K29" s="34"/>
      <c r="L29" s="34"/>
      <c r="M29" s="10" t="str">
        <f t="shared" si="7"/>
        <v/>
      </c>
      <c r="N29" s="10" t="str">
        <f t="shared" si="8"/>
        <v/>
      </c>
      <c r="O29" s="10" t="str">
        <f t="shared" si="9"/>
        <v/>
      </c>
      <c r="P29" s="10" t="str">
        <f t="shared" si="10"/>
        <v/>
      </c>
      <c r="Q29" s="126"/>
      <c r="R29" s="127"/>
      <c r="S29" s="127"/>
      <c r="T29" s="127"/>
      <c r="U29" s="128"/>
      <c r="V29" s="52">
        <f t="shared" si="25"/>
        <v>0</v>
      </c>
      <c r="W29" s="52">
        <f t="shared" si="25"/>
        <v>0</v>
      </c>
      <c r="X29" s="52">
        <f t="shared" si="25"/>
        <v>0</v>
      </c>
      <c r="Y29" s="52">
        <f t="shared" si="25"/>
        <v>0</v>
      </c>
      <c r="Z29" s="52">
        <f t="shared" si="25"/>
        <v>0</v>
      </c>
      <c r="AA29" s="52">
        <f t="shared" si="25"/>
        <v>0</v>
      </c>
      <c r="AB29" s="52">
        <f t="shared" si="25"/>
        <v>0</v>
      </c>
      <c r="AC29" s="52">
        <f t="shared" si="25"/>
        <v>0</v>
      </c>
      <c r="AD29" s="52">
        <f t="shared" si="25"/>
        <v>0</v>
      </c>
      <c r="AE29" s="52">
        <f t="shared" si="25"/>
        <v>0</v>
      </c>
      <c r="AF29" s="52">
        <f t="shared" si="25"/>
        <v>0</v>
      </c>
      <c r="AG29" s="52">
        <f t="shared" si="25"/>
        <v>0</v>
      </c>
      <c r="AH29" s="52">
        <f t="shared" si="25"/>
        <v>0</v>
      </c>
      <c r="AI29" s="52">
        <f t="shared" si="25"/>
        <v>0</v>
      </c>
      <c r="AJ29" s="52">
        <f t="shared" si="25"/>
        <v>0</v>
      </c>
      <c r="AK29" s="52">
        <f t="shared" si="25"/>
        <v>0</v>
      </c>
      <c r="AL29" s="52">
        <f t="shared" si="26"/>
        <v>0</v>
      </c>
      <c r="AM29" s="52">
        <f t="shared" si="26"/>
        <v>0</v>
      </c>
      <c r="AN29" s="52">
        <f t="shared" si="26"/>
        <v>0</v>
      </c>
      <c r="AO29" s="52">
        <f t="shared" si="26"/>
        <v>0</v>
      </c>
      <c r="AP29" s="52">
        <f t="shared" si="26"/>
        <v>0</v>
      </c>
      <c r="AQ29" s="52">
        <f t="shared" si="26"/>
        <v>0</v>
      </c>
      <c r="AR29" s="52">
        <f t="shared" si="26"/>
        <v>0</v>
      </c>
      <c r="AS29" s="52">
        <f t="shared" si="26"/>
        <v>0</v>
      </c>
      <c r="AT29" s="52">
        <f t="shared" si="26"/>
        <v>0</v>
      </c>
      <c r="AU29" s="52">
        <f t="shared" si="26"/>
        <v>0</v>
      </c>
      <c r="AV29" s="52">
        <f t="shared" si="26"/>
        <v>0</v>
      </c>
      <c r="AW29" s="52">
        <f t="shared" si="26"/>
        <v>0</v>
      </c>
      <c r="AX29" s="52">
        <f t="shared" si="26"/>
        <v>0</v>
      </c>
      <c r="AY29" s="52">
        <f t="shared" si="26"/>
        <v>0</v>
      </c>
      <c r="AZ29" s="52">
        <f t="shared" si="26"/>
        <v>0</v>
      </c>
      <c r="BA29" s="52">
        <f t="shared" si="26"/>
        <v>0</v>
      </c>
      <c r="BB29" s="52">
        <f t="shared" si="27"/>
        <v>0</v>
      </c>
      <c r="BC29" s="52">
        <f t="shared" si="27"/>
        <v>0</v>
      </c>
      <c r="BD29" s="52">
        <f t="shared" si="27"/>
        <v>0</v>
      </c>
      <c r="BE29" s="52">
        <f t="shared" si="27"/>
        <v>0</v>
      </c>
      <c r="BF29" s="52">
        <f t="shared" si="27"/>
        <v>0</v>
      </c>
      <c r="BG29" s="52">
        <f t="shared" si="27"/>
        <v>0</v>
      </c>
      <c r="BH29" s="52">
        <f t="shared" si="27"/>
        <v>0</v>
      </c>
      <c r="BI29" s="52">
        <f t="shared" si="27"/>
        <v>0</v>
      </c>
      <c r="BJ29" s="52">
        <f t="shared" si="27"/>
        <v>0</v>
      </c>
      <c r="BK29" s="52">
        <f t="shared" si="27"/>
        <v>0</v>
      </c>
      <c r="BL29" s="52">
        <f t="shared" si="27"/>
        <v>0</v>
      </c>
      <c r="BM29" s="52">
        <f t="shared" si="27"/>
        <v>0</v>
      </c>
      <c r="BN29" s="52">
        <f t="shared" si="27"/>
        <v>0</v>
      </c>
      <c r="BO29" s="52">
        <f t="shared" si="27"/>
        <v>0</v>
      </c>
      <c r="BP29" s="52">
        <f t="shared" si="27"/>
        <v>0</v>
      </c>
      <c r="BQ29" s="52">
        <f t="shared" si="27"/>
        <v>0</v>
      </c>
      <c r="BR29" s="52">
        <f t="shared" si="28"/>
        <v>0</v>
      </c>
      <c r="BS29" s="52">
        <f t="shared" si="28"/>
        <v>0</v>
      </c>
      <c r="BT29" s="52">
        <f t="shared" si="28"/>
        <v>0</v>
      </c>
      <c r="BU29" s="52">
        <f t="shared" si="28"/>
        <v>0</v>
      </c>
      <c r="BV29" s="52">
        <f t="shared" si="28"/>
        <v>0</v>
      </c>
      <c r="BW29" s="52">
        <f t="shared" si="28"/>
        <v>0</v>
      </c>
      <c r="BX29" s="52">
        <f t="shared" si="28"/>
        <v>0</v>
      </c>
      <c r="BY29" s="52">
        <f t="shared" si="28"/>
        <v>0</v>
      </c>
      <c r="BZ29" s="52">
        <f t="shared" si="28"/>
        <v>0</v>
      </c>
      <c r="CA29" s="52">
        <f t="shared" si="28"/>
        <v>0</v>
      </c>
      <c r="CB29" s="52">
        <f t="shared" si="28"/>
        <v>0</v>
      </c>
      <c r="CC29" s="52">
        <f t="shared" si="28"/>
        <v>0</v>
      </c>
      <c r="CD29" s="52">
        <f t="shared" si="28"/>
        <v>0</v>
      </c>
      <c r="CE29" s="52">
        <f t="shared" si="28"/>
        <v>0</v>
      </c>
      <c r="CF29" s="52">
        <f t="shared" si="28"/>
        <v>0</v>
      </c>
      <c r="CG29" s="52">
        <f t="shared" si="28"/>
        <v>0</v>
      </c>
      <c r="CH29" s="52">
        <f t="shared" si="30"/>
        <v>0</v>
      </c>
      <c r="CI29" s="52">
        <f t="shared" si="30"/>
        <v>0</v>
      </c>
      <c r="CJ29" s="52">
        <f t="shared" si="30"/>
        <v>0</v>
      </c>
      <c r="CK29" s="52">
        <f t="shared" si="30"/>
        <v>0</v>
      </c>
      <c r="CL29" s="52">
        <f t="shared" si="30"/>
        <v>0</v>
      </c>
      <c r="CM29" s="52">
        <f t="shared" si="30"/>
        <v>0</v>
      </c>
      <c r="CN29" s="52">
        <f t="shared" si="30"/>
        <v>0</v>
      </c>
      <c r="CO29" s="52">
        <f t="shared" si="30"/>
        <v>0</v>
      </c>
      <c r="CP29" s="52">
        <f t="shared" si="30"/>
        <v>0</v>
      </c>
      <c r="CQ29" s="52">
        <f t="shared" si="30"/>
        <v>0</v>
      </c>
      <c r="CR29" s="52">
        <f t="shared" si="30"/>
        <v>0</v>
      </c>
      <c r="CS29" s="52">
        <f t="shared" si="30"/>
        <v>0</v>
      </c>
      <c r="CT29" s="52">
        <f t="shared" si="30"/>
        <v>0</v>
      </c>
      <c r="CU29" s="52">
        <f t="shared" si="30"/>
        <v>0</v>
      </c>
      <c r="CV29" s="52">
        <f t="shared" si="30"/>
        <v>0</v>
      </c>
      <c r="CW29" s="52">
        <f t="shared" si="30"/>
        <v>0</v>
      </c>
      <c r="CX29" s="52">
        <f t="shared" si="41"/>
        <v>0</v>
      </c>
      <c r="CY29" s="52">
        <f t="shared" si="41"/>
        <v>0</v>
      </c>
      <c r="CZ29" s="52">
        <f t="shared" si="41"/>
        <v>0</v>
      </c>
      <c r="DA29" s="52">
        <f t="shared" si="41"/>
        <v>0</v>
      </c>
      <c r="DB29" s="52">
        <f t="shared" si="41"/>
        <v>0</v>
      </c>
      <c r="DC29" s="52">
        <f t="shared" si="41"/>
        <v>0</v>
      </c>
      <c r="DD29" s="52">
        <f t="shared" si="41"/>
        <v>0</v>
      </c>
      <c r="DE29" s="52">
        <f t="shared" si="41"/>
        <v>0</v>
      </c>
      <c r="DF29" s="52">
        <f t="shared" si="41"/>
        <v>0</v>
      </c>
      <c r="DG29" s="52">
        <f t="shared" si="41"/>
        <v>0</v>
      </c>
      <c r="DH29" s="52">
        <f t="shared" si="41"/>
        <v>0</v>
      </c>
      <c r="DI29" s="52">
        <f t="shared" si="41"/>
        <v>0</v>
      </c>
      <c r="DJ29" s="52">
        <f t="shared" si="41"/>
        <v>0</v>
      </c>
      <c r="DK29" s="52">
        <f t="shared" si="41"/>
        <v>0</v>
      </c>
      <c r="DL29" s="52">
        <f t="shared" si="41"/>
        <v>0</v>
      </c>
      <c r="DM29" s="52">
        <f t="shared" si="41"/>
        <v>0</v>
      </c>
      <c r="DN29" s="52">
        <f t="shared" si="39"/>
        <v>0</v>
      </c>
      <c r="DO29" s="52">
        <f t="shared" si="39"/>
        <v>0</v>
      </c>
      <c r="DP29" s="52">
        <f t="shared" si="39"/>
        <v>0</v>
      </c>
      <c r="DQ29" s="52">
        <f t="shared" si="39"/>
        <v>0</v>
      </c>
      <c r="DR29" s="52">
        <f t="shared" si="39"/>
        <v>0</v>
      </c>
      <c r="DS29" s="52">
        <f t="shared" si="39"/>
        <v>0</v>
      </c>
      <c r="DT29" s="52">
        <f t="shared" si="39"/>
        <v>0</v>
      </c>
      <c r="DU29" s="52">
        <f t="shared" si="39"/>
        <v>0</v>
      </c>
      <c r="DV29" s="52">
        <f t="shared" si="39"/>
        <v>0</v>
      </c>
      <c r="DW29" s="52">
        <f t="shared" si="39"/>
        <v>0</v>
      </c>
      <c r="DX29" s="52">
        <f t="shared" si="39"/>
        <v>0</v>
      </c>
      <c r="DY29" s="52">
        <f t="shared" si="39"/>
        <v>0</v>
      </c>
      <c r="DZ29" s="52">
        <f t="shared" si="39"/>
        <v>0</v>
      </c>
      <c r="EA29" s="52">
        <f t="shared" si="39"/>
        <v>0</v>
      </c>
      <c r="EB29" s="52">
        <f t="shared" si="39"/>
        <v>0</v>
      </c>
      <c r="EC29" s="52">
        <f t="shared" si="39"/>
        <v>0</v>
      </c>
      <c r="ED29" s="52">
        <f t="shared" si="40"/>
        <v>0</v>
      </c>
      <c r="EE29" s="52">
        <f t="shared" si="40"/>
        <v>0</v>
      </c>
      <c r="EF29" s="52">
        <f t="shared" si="40"/>
        <v>0</v>
      </c>
      <c r="EG29" s="52">
        <f t="shared" si="40"/>
        <v>0</v>
      </c>
      <c r="EH29" s="52">
        <f t="shared" si="40"/>
        <v>0</v>
      </c>
      <c r="EI29" s="52">
        <f t="shared" si="40"/>
        <v>0</v>
      </c>
      <c r="EJ29" s="52">
        <f t="shared" si="40"/>
        <v>0</v>
      </c>
      <c r="EK29" s="52">
        <f t="shared" si="40"/>
        <v>0</v>
      </c>
      <c r="EL29" s="52">
        <f t="shared" si="40"/>
        <v>0</v>
      </c>
      <c r="EM29" s="52">
        <f t="shared" si="40"/>
        <v>0</v>
      </c>
      <c r="EN29" s="52">
        <f t="shared" si="40"/>
        <v>0</v>
      </c>
      <c r="EO29" s="52">
        <f t="shared" si="40"/>
        <v>0</v>
      </c>
      <c r="EP29" s="52">
        <f t="shared" si="40"/>
        <v>0</v>
      </c>
      <c r="EQ29" s="52">
        <f t="shared" si="40"/>
        <v>0</v>
      </c>
      <c r="ER29" s="52">
        <f t="shared" si="40"/>
        <v>0</v>
      </c>
      <c r="ES29" s="52">
        <f t="shared" si="40"/>
        <v>0</v>
      </c>
      <c r="ET29" s="52">
        <f t="shared" si="24"/>
        <v>0</v>
      </c>
      <c r="EU29" s="52">
        <f t="shared" si="37"/>
        <v>0</v>
      </c>
      <c r="EV29" s="52">
        <f t="shared" si="37"/>
        <v>0</v>
      </c>
      <c r="EW29" s="52">
        <f t="shared" si="37"/>
        <v>0</v>
      </c>
      <c r="EX29" s="52">
        <f t="shared" si="37"/>
        <v>0</v>
      </c>
      <c r="EY29" s="52">
        <f t="shared" si="37"/>
        <v>0</v>
      </c>
      <c r="EZ29" s="52">
        <f t="shared" si="37"/>
        <v>0</v>
      </c>
      <c r="FA29" s="52">
        <f t="shared" si="37"/>
        <v>0</v>
      </c>
      <c r="FB29" s="52">
        <f t="shared" si="37"/>
        <v>0</v>
      </c>
      <c r="FC29" s="52">
        <f t="shared" si="37"/>
        <v>0</v>
      </c>
      <c r="FD29" s="52">
        <f t="shared" si="37"/>
        <v>0</v>
      </c>
      <c r="FE29" s="52">
        <f t="shared" si="37"/>
        <v>0</v>
      </c>
      <c r="FF29" s="52">
        <f t="shared" si="37"/>
        <v>0</v>
      </c>
      <c r="FG29" s="52">
        <f t="shared" si="37"/>
        <v>0</v>
      </c>
      <c r="FH29" s="52">
        <f t="shared" si="37"/>
        <v>0</v>
      </c>
      <c r="FI29" s="52">
        <f t="shared" si="37"/>
        <v>0</v>
      </c>
      <c r="FJ29" s="52">
        <f t="shared" si="15"/>
        <v>0</v>
      </c>
      <c r="FK29" s="52">
        <f t="shared" si="16"/>
        <v>0</v>
      </c>
      <c r="FL29" s="52">
        <f t="shared" si="17"/>
        <v>0</v>
      </c>
      <c r="FM29" s="52">
        <f t="shared" si="18"/>
        <v>0</v>
      </c>
      <c r="FN29" s="52">
        <f t="shared" si="19"/>
        <v>0</v>
      </c>
    </row>
    <row r="30" spans="1:170" s="54" customFormat="1" ht="22.5" customHeight="1">
      <c r="A30" s="13"/>
      <c r="B30" s="7">
        <f t="shared" si="36"/>
        <v>22</v>
      </c>
      <c r="C30" s="6" t="str">
        <f t="shared" si="6"/>
        <v>日</v>
      </c>
      <c r="D30" s="34"/>
      <c r="E30" s="123"/>
      <c r="F30" s="124"/>
      <c r="G30" s="124"/>
      <c r="H30" s="125"/>
      <c r="I30" s="34"/>
      <c r="J30" s="34"/>
      <c r="K30" s="34"/>
      <c r="L30" s="34"/>
      <c r="M30" s="10" t="str">
        <f t="shared" si="7"/>
        <v/>
      </c>
      <c r="N30" s="10" t="str">
        <f t="shared" si="8"/>
        <v/>
      </c>
      <c r="O30" s="10" t="str">
        <f t="shared" si="9"/>
        <v/>
      </c>
      <c r="P30" s="10" t="str">
        <f t="shared" si="10"/>
        <v/>
      </c>
      <c r="Q30" s="126"/>
      <c r="R30" s="127"/>
      <c r="S30" s="127"/>
      <c r="T30" s="127"/>
      <c r="U30" s="128"/>
      <c r="V30" s="52">
        <f t="shared" si="25"/>
        <v>0</v>
      </c>
      <c r="W30" s="52">
        <f t="shared" si="25"/>
        <v>0</v>
      </c>
      <c r="X30" s="52">
        <f t="shared" si="25"/>
        <v>0</v>
      </c>
      <c r="Y30" s="52">
        <f t="shared" si="25"/>
        <v>0</v>
      </c>
      <c r="Z30" s="52">
        <f t="shared" si="25"/>
        <v>0</v>
      </c>
      <c r="AA30" s="52">
        <f t="shared" si="25"/>
        <v>0</v>
      </c>
      <c r="AB30" s="52">
        <f t="shared" si="25"/>
        <v>0</v>
      </c>
      <c r="AC30" s="52">
        <f t="shared" si="25"/>
        <v>0</v>
      </c>
      <c r="AD30" s="52">
        <f t="shared" si="25"/>
        <v>0</v>
      </c>
      <c r="AE30" s="52">
        <f t="shared" si="25"/>
        <v>0</v>
      </c>
      <c r="AF30" s="52">
        <f t="shared" si="25"/>
        <v>0</v>
      </c>
      <c r="AG30" s="52">
        <f t="shared" si="25"/>
        <v>0</v>
      </c>
      <c r="AH30" s="52">
        <f t="shared" si="25"/>
        <v>0</v>
      </c>
      <c r="AI30" s="52">
        <f t="shared" si="25"/>
        <v>0</v>
      </c>
      <c r="AJ30" s="52">
        <f t="shared" si="25"/>
        <v>0</v>
      </c>
      <c r="AK30" s="52">
        <f t="shared" si="25"/>
        <v>0</v>
      </c>
      <c r="AL30" s="52">
        <f t="shared" si="26"/>
        <v>0</v>
      </c>
      <c r="AM30" s="52">
        <f t="shared" si="26"/>
        <v>0</v>
      </c>
      <c r="AN30" s="52">
        <f t="shared" si="26"/>
        <v>0</v>
      </c>
      <c r="AO30" s="52">
        <f t="shared" si="26"/>
        <v>0</v>
      </c>
      <c r="AP30" s="52">
        <f t="shared" si="26"/>
        <v>0</v>
      </c>
      <c r="AQ30" s="52">
        <f t="shared" si="26"/>
        <v>0</v>
      </c>
      <c r="AR30" s="52">
        <f t="shared" si="26"/>
        <v>0</v>
      </c>
      <c r="AS30" s="52">
        <f t="shared" si="26"/>
        <v>0</v>
      </c>
      <c r="AT30" s="52">
        <f t="shared" si="26"/>
        <v>0</v>
      </c>
      <c r="AU30" s="52">
        <f t="shared" si="26"/>
        <v>0</v>
      </c>
      <c r="AV30" s="52">
        <f t="shared" si="26"/>
        <v>0</v>
      </c>
      <c r="AW30" s="52">
        <f t="shared" si="26"/>
        <v>0</v>
      </c>
      <c r="AX30" s="52">
        <f t="shared" si="26"/>
        <v>0</v>
      </c>
      <c r="AY30" s="52">
        <f t="shared" si="26"/>
        <v>0</v>
      </c>
      <c r="AZ30" s="52">
        <f t="shared" si="26"/>
        <v>0</v>
      </c>
      <c r="BA30" s="52">
        <f t="shared" si="26"/>
        <v>0</v>
      </c>
      <c r="BB30" s="52">
        <f t="shared" si="27"/>
        <v>0</v>
      </c>
      <c r="BC30" s="52">
        <f t="shared" si="27"/>
        <v>0</v>
      </c>
      <c r="BD30" s="52">
        <f t="shared" si="27"/>
        <v>0</v>
      </c>
      <c r="BE30" s="52">
        <f t="shared" si="27"/>
        <v>0</v>
      </c>
      <c r="BF30" s="52">
        <f t="shared" si="27"/>
        <v>0</v>
      </c>
      <c r="BG30" s="52">
        <f t="shared" si="27"/>
        <v>0</v>
      </c>
      <c r="BH30" s="52">
        <f t="shared" si="27"/>
        <v>0</v>
      </c>
      <c r="BI30" s="52">
        <f t="shared" si="27"/>
        <v>0</v>
      </c>
      <c r="BJ30" s="52">
        <f t="shared" si="27"/>
        <v>0</v>
      </c>
      <c r="BK30" s="52">
        <f t="shared" si="27"/>
        <v>0</v>
      </c>
      <c r="BL30" s="52">
        <f t="shared" si="27"/>
        <v>0</v>
      </c>
      <c r="BM30" s="52">
        <f t="shared" si="27"/>
        <v>0</v>
      </c>
      <c r="BN30" s="52">
        <f t="shared" si="27"/>
        <v>0</v>
      </c>
      <c r="BO30" s="52">
        <f t="shared" si="27"/>
        <v>0</v>
      </c>
      <c r="BP30" s="52">
        <f t="shared" si="27"/>
        <v>0</v>
      </c>
      <c r="BQ30" s="52">
        <f t="shared" si="27"/>
        <v>0</v>
      </c>
      <c r="BR30" s="52">
        <f t="shared" si="28"/>
        <v>0</v>
      </c>
      <c r="BS30" s="52">
        <f t="shared" si="28"/>
        <v>0</v>
      </c>
      <c r="BT30" s="52">
        <f t="shared" si="28"/>
        <v>0</v>
      </c>
      <c r="BU30" s="52">
        <f t="shared" si="28"/>
        <v>0</v>
      </c>
      <c r="BV30" s="52">
        <f t="shared" si="28"/>
        <v>0</v>
      </c>
      <c r="BW30" s="52">
        <f t="shared" si="28"/>
        <v>0</v>
      </c>
      <c r="BX30" s="52">
        <f t="shared" si="28"/>
        <v>0</v>
      </c>
      <c r="BY30" s="52">
        <f t="shared" si="28"/>
        <v>0</v>
      </c>
      <c r="BZ30" s="52">
        <f t="shared" si="28"/>
        <v>0</v>
      </c>
      <c r="CA30" s="52">
        <f t="shared" si="28"/>
        <v>0</v>
      </c>
      <c r="CB30" s="52">
        <f t="shared" si="28"/>
        <v>0</v>
      </c>
      <c r="CC30" s="52">
        <f t="shared" si="28"/>
        <v>0</v>
      </c>
      <c r="CD30" s="52">
        <f t="shared" si="28"/>
        <v>0</v>
      </c>
      <c r="CE30" s="52">
        <f t="shared" si="28"/>
        <v>0</v>
      </c>
      <c r="CF30" s="52">
        <f t="shared" si="28"/>
        <v>0</v>
      </c>
      <c r="CG30" s="52">
        <f t="shared" si="28"/>
        <v>0</v>
      </c>
      <c r="CH30" s="52">
        <f t="shared" si="30"/>
        <v>0</v>
      </c>
      <c r="CI30" s="52">
        <f t="shared" si="30"/>
        <v>0</v>
      </c>
      <c r="CJ30" s="52">
        <f t="shared" si="30"/>
        <v>0</v>
      </c>
      <c r="CK30" s="52">
        <f t="shared" si="30"/>
        <v>0</v>
      </c>
      <c r="CL30" s="52">
        <f t="shared" si="30"/>
        <v>0</v>
      </c>
      <c r="CM30" s="52">
        <f t="shared" si="30"/>
        <v>0</v>
      </c>
      <c r="CN30" s="52">
        <f t="shared" si="30"/>
        <v>0</v>
      </c>
      <c r="CO30" s="52">
        <f t="shared" si="30"/>
        <v>0</v>
      </c>
      <c r="CP30" s="52">
        <f t="shared" si="30"/>
        <v>0</v>
      </c>
      <c r="CQ30" s="52">
        <f t="shared" si="30"/>
        <v>0</v>
      </c>
      <c r="CR30" s="52">
        <f t="shared" si="30"/>
        <v>0</v>
      </c>
      <c r="CS30" s="52">
        <f t="shared" si="30"/>
        <v>0</v>
      </c>
      <c r="CT30" s="52">
        <f t="shared" si="30"/>
        <v>0</v>
      </c>
      <c r="CU30" s="52">
        <f t="shared" si="30"/>
        <v>0</v>
      </c>
      <c r="CV30" s="52">
        <f t="shared" si="30"/>
        <v>0</v>
      </c>
      <c r="CW30" s="52">
        <f t="shared" si="30"/>
        <v>0</v>
      </c>
      <c r="CX30" s="52">
        <f t="shared" si="41"/>
        <v>0</v>
      </c>
      <c r="CY30" s="52">
        <f t="shared" si="41"/>
        <v>0</v>
      </c>
      <c r="CZ30" s="52">
        <f t="shared" si="41"/>
        <v>0</v>
      </c>
      <c r="DA30" s="52">
        <f t="shared" si="41"/>
        <v>0</v>
      </c>
      <c r="DB30" s="52">
        <f t="shared" si="41"/>
        <v>0</v>
      </c>
      <c r="DC30" s="52">
        <f t="shared" si="41"/>
        <v>0</v>
      </c>
      <c r="DD30" s="52">
        <f t="shared" si="41"/>
        <v>0</v>
      </c>
      <c r="DE30" s="52">
        <f t="shared" si="41"/>
        <v>0</v>
      </c>
      <c r="DF30" s="52">
        <f t="shared" si="41"/>
        <v>0</v>
      </c>
      <c r="DG30" s="52">
        <f t="shared" si="41"/>
        <v>0</v>
      </c>
      <c r="DH30" s="52">
        <f t="shared" si="41"/>
        <v>0</v>
      </c>
      <c r="DI30" s="52">
        <f t="shared" si="41"/>
        <v>0</v>
      </c>
      <c r="DJ30" s="52">
        <f t="shared" si="41"/>
        <v>0</v>
      </c>
      <c r="DK30" s="52">
        <f t="shared" si="41"/>
        <v>0</v>
      </c>
      <c r="DL30" s="52">
        <f t="shared" si="41"/>
        <v>0</v>
      </c>
      <c r="DM30" s="52">
        <f t="shared" si="41"/>
        <v>0</v>
      </c>
      <c r="DN30" s="52">
        <f t="shared" si="39"/>
        <v>0</v>
      </c>
      <c r="DO30" s="52">
        <f t="shared" si="39"/>
        <v>0</v>
      </c>
      <c r="DP30" s="52">
        <f t="shared" si="39"/>
        <v>0</v>
      </c>
      <c r="DQ30" s="52">
        <f t="shared" si="39"/>
        <v>0</v>
      </c>
      <c r="DR30" s="52">
        <f t="shared" si="39"/>
        <v>0</v>
      </c>
      <c r="DS30" s="52">
        <f t="shared" si="39"/>
        <v>0</v>
      </c>
      <c r="DT30" s="52">
        <f t="shared" si="39"/>
        <v>0</v>
      </c>
      <c r="DU30" s="52">
        <f t="shared" si="39"/>
        <v>0</v>
      </c>
      <c r="DV30" s="52">
        <f t="shared" si="39"/>
        <v>0</v>
      </c>
      <c r="DW30" s="52">
        <f t="shared" si="39"/>
        <v>0</v>
      </c>
      <c r="DX30" s="52">
        <f t="shared" si="39"/>
        <v>0</v>
      </c>
      <c r="DY30" s="52">
        <f t="shared" si="39"/>
        <v>0</v>
      </c>
      <c r="DZ30" s="52">
        <f t="shared" si="39"/>
        <v>0</v>
      </c>
      <c r="EA30" s="52">
        <f t="shared" si="39"/>
        <v>0</v>
      </c>
      <c r="EB30" s="52">
        <f t="shared" si="39"/>
        <v>0</v>
      </c>
      <c r="EC30" s="52">
        <f t="shared" si="39"/>
        <v>0</v>
      </c>
      <c r="ED30" s="52">
        <f t="shared" si="40"/>
        <v>0</v>
      </c>
      <c r="EE30" s="52">
        <f t="shared" si="40"/>
        <v>0</v>
      </c>
      <c r="EF30" s="52">
        <f t="shared" si="40"/>
        <v>0</v>
      </c>
      <c r="EG30" s="52">
        <f t="shared" si="40"/>
        <v>0</v>
      </c>
      <c r="EH30" s="52">
        <f t="shared" si="40"/>
        <v>0</v>
      </c>
      <c r="EI30" s="52">
        <f t="shared" si="40"/>
        <v>0</v>
      </c>
      <c r="EJ30" s="52">
        <f t="shared" si="40"/>
        <v>0</v>
      </c>
      <c r="EK30" s="52">
        <f t="shared" si="40"/>
        <v>0</v>
      </c>
      <c r="EL30" s="52">
        <f t="shared" si="40"/>
        <v>0</v>
      </c>
      <c r="EM30" s="52">
        <f t="shared" si="40"/>
        <v>0</v>
      </c>
      <c r="EN30" s="52">
        <f t="shared" si="40"/>
        <v>0</v>
      </c>
      <c r="EO30" s="52">
        <f t="shared" si="40"/>
        <v>0</v>
      </c>
      <c r="EP30" s="52">
        <f t="shared" si="40"/>
        <v>0</v>
      </c>
      <c r="EQ30" s="52">
        <f t="shared" si="40"/>
        <v>0</v>
      </c>
      <c r="ER30" s="52">
        <f t="shared" si="40"/>
        <v>0</v>
      </c>
      <c r="ES30" s="52">
        <f t="shared" si="40"/>
        <v>0</v>
      </c>
      <c r="ET30" s="52">
        <f t="shared" si="24"/>
        <v>0</v>
      </c>
      <c r="EU30" s="52">
        <f t="shared" si="37"/>
        <v>0</v>
      </c>
      <c r="EV30" s="52">
        <f t="shared" si="37"/>
        <v>0</v>
      </c>
      <c r="EW30" s="52">
        <f t="shared" si="37"/>
        <v>0</v>
      </c>
      <c r="EX30" s="52">
        <f t="shared" si="37"/>
        <v>0</v>
      </c>
      <c r="EY30" s="52">
        <f t="shared" si="37"/>
        <v>0</v>
      </c>
      <c r="EZ30" s="52">
        <f t="shared" si="37"/>
        <v>0</v>
      </c>
      <c r="FA30" s="52">
        <f t="shared" si="37"/>
        <v>0</v>
      </c>
      <c r="FB30" s="52">
        <f t="shared" si="37"/>
        <v>0</v>
      </c>
      <c r="FC30" s="52">
        <f t="shared" si="37"/>
        <v>0</v>
      </c>
      <c r="FD30" s="52">
        <f t="shared" si="37"/>
        <v>0</v>
      </c>
      <c r="FE30" s="52">
        <f t="shared" si="37"/>
        <v>0</v>
      </c>
      <c r="FF30" s="52">
        <f t="shared" si="37"/>
        <v>0</v>
      </c>
      <c r="FG30" s="52">
        <f t="shared" si="37"/>
        <v>0</v>
      </c>
      <c r="FH30" s="52">
        <f t="shared" si="37"/>
        <v>0</v>
      </c>
      <c r="FI30" s="52">
        <f t="shared" si="37"/>
        <v>0</v>
      </c>
      <c r="FJ30" s="52">
        <f t="shared" si="15"/>
        <v>0</v>
      </c>
      <c r="FK30" s="52">
        <f t="shared" si="16"/>
        <v>0</v>
      </c>
      <c r="FL30" s="52">
        <f t="shared" si="17"/>
        <v>0</v>
      </c>
      <c r="FM30" s="52">
        <f t="shared" si="18"/>
        <v>0</v>
      </c>
      <c r="FN30" s="52">
        <f t="shared" si="19"/>
        <v>0</v>
      </c>
    </row>
    <row r="31" spans="1:170" s="54" customFormat="1" ht="22.5" customHeight="1">
      <c r="A31" s="13"/>
      <c r="B31" s="7">
        <f t="shared" si="36"/>
        <v>23</v>
      </c>
      <c r="C31" s="6" t="str">
        <f t="shared" si="6"/>
        <v>月</v>
      </c>
      <c r="D31" s="34"/>
      <c r="E31" s="123"/>
      <c r="F31" s="124"/>
      <c r="G31" s="124"/>
      <c r="H31" s="125"/>
      <c r="I31" s="34"/>
      <c r="J31" s="34"/>
      <c r="K31" s="34"/>
      <c r="L31" s="34"/>
      <c r="M31" s="10" t="str">
        <f t="shared" si="7"/>
        <v/>
      </c>
      <c r="N31" s="10" t="str">
        <f t="shared" si="8"/>
        <v/>
      </c>
      <c r="O31" s="10" t="str">
        <f t="shared" si="9"/>
        <v/>
      </c>
      <c r="P31" s="10" t="str">
        <f t="shared" si="10"/>
        <v/>
      </c>
      <c r="Q31" s="126"/>
      <c r="R31" s="127"/>
      <c r="S31" s="127"/>
      <c r="T31" s="127"/>
      <c r="U31" s="128"/>
      <c r="V31" s="52">
        <f t="shared" si="25"/>
        <v>0</v>
      </c>
      <c r="W31" s="52">
        <f t="shared" si="25"/>
        <v>0</v>
      </c>
      <c r="X31" s="52">
        <f t="shared" si="25"/>
        <v>0</v>
      </c>
      <c r="Y31" s="52">
        <f t="shared" si="25"/>
        <v>0</v>
      </c>
      <c r="Z31" s="52">
        <f t="shared" si="25"/>
        <v>0</v>
      </c>
      <c r="AA31" s="52">
        <f t="shared" si="25"/>
        <v>0</v>
      </c>
      <c r="AB31" s="52">
        <f t="shared" si="25"/>
        <v>0</v>
      </c>
      <c r="AC31" s="52">
        <f t="shared" si="25"/>
        <v>0</v>
      </c>
      <c r="AD31" s="52">
        <f t="shared" si="25"/>
        <v>0</v>
      </c>
      <c r="AE31" s="52">
        <f t="shared" si="25"/>
        <v>0</v>
      </c>
      <c r="AF31" s="52">
        <f t="shared" si="25"/>
        <v>0</v>
      </c>
      <c r="AG31" s="52">
        <f t="shared" si="25"/>
        <v>0</v>
      </c>
      <c r="AH31" s="52">
        <f t="shared" si="25"/>
        <v>0</v>
      </c>
      <c r="AI31" s="52">
        <f t="shared" si="25"/>
        <v>0</v>
      </c>
      <c r="AJ31" s="52">
        <f t="shared" si="25"/>
        <v>0</v>
      </c>
      <c r="AK31" s="52">
        <f t="shared" ref="AK31:AZ38" si="42">IF(ISERROR(IF($J31="",0,IF(AND($K31-1/24/60&lt;=AK$3,$L31&gt;=AK$4),AK$5,IF(AND($I31-1/24/60&lt;=AK$3,$J31&gt;=AK$4),AK$6,0)))),0,IF($J31="",0,IF(AND($K31-1/24/60&lt;=AK$3,$L31&gt;=AK$4),AK$5,IF(AND($I31-1/24/60&lt;=AK$3,$J31&gt;=AK$4),AK$6,0))))</f>
        <v>0</v>
      </c>
      <c r="AL31" s="52">
        <f t="shared" si="42"/>
        <v>0</v>
      </c>
      <c r="AM31" s="52">
        <f t="shared" si="42"/>
        <v>0</v>
      </c>
      <c r="AN31" s="52">
        <f t="shared" si="42"/>
        <v>0</v>
      </c>
      <c r="AO31" s="52">
        <f t="shared" si="42"/>
        <v>0</v>
      </c>
      <c r="AP31" s="52">
        <f t="shared" si="42"/>
        <v>0</v>
      </c>
      <c r="AQ31" s="52">
        <f t="shared" si="42"/>
        <v>0</v>
      </c>
      <c r="AR31" s="52">
        <f t="shared" si="42"/>
        <v>0</v>
      </c>
      <c r="AS31" s="52">
        <f t="shared" si="42"/>
        <v>0</v>
      </c>
      <c r="AT31" s="52">
        <f t="shared" si="42"/>
        <v>0</v>
      </c>
      <c r="AU31" s="52">
        <f t="shared" si="42"/>
        <v>0</v>
      </c>
      <c r="AV31" s="52">
        <f t="shared" si="42"/>
        <v>0</v>
      </c>
      <c r="AW31" s="52">
        <f t="shared" si="42"/>
        <v>0</v>
      </c>
      <c r="AX31" s="52">
        <f t="shared" si="42"/>
        <v>0</v>
      </c>
      <c r="AY31" s="52">
        <f t="shared" si="42"/>
        <v>0</v>
      </c>
      <c r="AZ31" s="52">
        <f t="shared" si="42"/>
        <v>0</v>
      </c>
      <c r="BA31" s="52">
        <f t="shared" si="26"/>
        <v>0</v>
      </c>
      <c r="BB31" s="52">
        <f t="shared" si="27"/>
        <v>0</v>
      </c>
      <c r="BC31" s="52">
        <f t="shared" si="27"/>
        <v>0</v>
      </c>
      <c r="BD31" s="52">
        <f t="shared" si="27"/>
        <v>0</v>
      </c>
      <c r="BE31" s="52">
        <f t="shared" si="27"/>
        <v>0</v>
      </c>
      <c r="BF31" s="52">
        <f t="shared" si="27"/>
        <v>0</v>
      </c>
      <c r="BG31" s="52">
        <f t="shared" si="27"/>
        <v>0</v>
      </c>
      <c r="BH31" s="52">
        <f t="shared" si="27"/>
        <v>0</v>
      </c>
      <c r="BI31" s="52">
        <f t="shared" si="27"/>
        <v>0</v>
      </c>
      <c r="BJ31" s="52">
        <f t="shared" si="27"/>
        <v>0</v>
      </c>
      <c r="BK31" s="52">
        <f t="shared" si="27"/>
        <v>0</v>
      </c>
      <c r="BL31" s="52">
        <f t="shared" si="27"/>
        <v>0</v>
      </c>
      <c r="BM31" s="52">
        <f t="shared" si="27"/>
        <v>0</v>
      </c>
      <c r="BN31" s="52">
        <f t="shared" si="27"/>
        <v>0</v>
      </c>
      <c r="BO31" s="52">
        <f t="shared" si="27"/>
        <v>0</v>
      </c>
      <c r="BP31" s="52">
        <f t="shared" si="27"/>
        <v>0</v>
      </c>
      <c r="BQ31" s="52">
        <f t="shared" ref="BQ31:CF38" si="43">IF(ISERROR(IF($J31="",0,IF(AND($K31-1/24/60&lt;=BQ$3,$L31&gt;=BQ$4),BQ$5,IF(AND($I31-1/24/60&lt;=BQ$3,$J31&gt;=BQ$4),BQ$6,0)))),0,IF($J31="",0,IF(AND($K31-1/24/60&lt;=BQ$3,$L31&gt;=BQ$4),BQ$5,IF(AND($I31-1/24/60&lt;=BQ$3,$J31&gt;=BQ$4),BQ$6,0))))</f>
        <v>0</v>
      </c>
      <c r="BR31" s="52">
        <f t="shared" si="43"/>
        <v>0</v>
      </c>
      <c r="BS31" s="52">
        <f t="shared" si="43"/>
        <v>0</v>
      </c>
      <c r="BT31" s="52">
        <f t="shared" si="43"/>
        <v>0</v>
      </c>
      <c r="BU31" s="52">
        <f t="shared" si="43"/>
        <v>0</v>
      </c>
      <c r="BV31" s="52">
        <f t="shared" si="43"/>
        <v>0</v>
      </c>
      <c r="BW31" s="52">
        <f t="shared" si="43"/>
        <v>0</v>
      </c>
      <c r="BX31" s="52">
        <f t="shared" si="43"/>
        <v>0</v>
      </c>
      <c r="BY31" s="52">
        <f t="shared" si="43"/>
        <v>0</v>
      </c>
      <c r="BZ31" s="52">
        <f t="shared" si="43"/>
        <v>0</v>
      </c>
      <c r="CA31" s="52">
        <f t="shared" si="43"/>
        <v>0</v>
      </c>
      <c r="CB31" s="52">
        <f t="shared" si="43"/>
        <v>0</v>
      </c>
      <c r="CC31" s="52">
        <f t="shared" si="43"/>
        <v>0</v>
      </c>
      <c r="CD31" s="52">
        <f t="shared" si="43"/>
        <v>0</v>
      </c>
      <c r="CE31" s="52">
        <f t="shared" si="43"/>
        <v>0</v>
      </c>
      <c r="CF31" s="52">
        <f t="shared" si="43"/>
        <v>0</v>
      </c>
      <c r="CG31" s="52">
        <f t="shared" si="28"/>
        <v>0</v>
      </c>
      <c r="CH31" s="52">
        <f t="shared" si="30"/>
        <v>0</v>
      </c>
      <c r="CI31" s="52">
        <f t="shared" si="30"/>
        <v>0</v>
      </c>
      <c r="CJ31" s="52">
        <f t="shared" si="30"/>
        <v>0</v>
      </c>
      <c r="CK31" s="52">
        <f t="shared" si="30"/>
        <v>0</v>
      </c>
      <c r="CL31" s="52">
        <f t="shared" si="30"/>
        <v>0</v>
      </c>
      <c r="CM31" s="52">
        <f t="shared" si="30"/>
        <v>0</v>
      </c>
      <c r="CN31" s="52">
        <f t="shared" si="30"/>
        <v>0</v>
      </c>
      <c r="CO31" s="52">
        <f t="shared" si="30"/>
        <v>0</v>
      </c>
      <c r="CP31" s="52">
        <f t="shared" si="30"/>
        <v>0</v>
      </c>
      <c r="CQ31" s="52">
        <f t="shared" si="30"/>
        <v>0</v>
      </c>
      <c r="CR31" s="52">
        <f t="shared" si="30"/>
        <v>0</v>
      </c>
      <c r="CS31" s="52">
        <f t="shared" si="30"/>
        <v>0</v>
      </c>
      <c r="CT31" s="52">
        <f t="shared" si="30"/>
        <v>0</v>
      </c>
      <c r="CU31" s="52">
        <f t="shared" si="30"/>
        <v>0</v>
      </c>
      <c r="CV31" s="52">
        <f t="shared" si="30"/>
        <v>0</v>
      </c>
      <c r="CW31" s="52">
        <f t="shared" si="30"/>
        <v>0</v>
      </c>
      <c r="CX31" s="52">
        <f t="shared" si="41"/>
        <v>0</v>
      </c>
      <c r="CY31" s="52">
        <f t="shared" si="41"/>
        <v>0</v>
      </c>
      <c r="CZ31" s="52">
        <f t="shared" si="41"/>
        <v>0</v>
      </c>
      <c r="DA31" s="52">
        <f t="shared" si="41"/>
        <v>0</v>
      </c>
      <c r="DB31" s="52">
        <f t="shared" si="41"/>
        <v>0</v>
      </c>
      <c r="DC31" s="52">
        <f t="shared" si="41"/>
        <v>0</v>
      </c>
      <c r="DD31" s="52">
        <f t="shared" si="41"/>
        <v>0</v>
      </c>
      <c r="DE31" s="52">
        <f t="shared" si="41"/>
        <v>0</v>
      </c>
      <c r="DF31" s="52">
        <f t="shared" si="41"/>
        <v>0</v>
      </c>
      <c r="DG31" s="52">
        <f t="shared" si="41"/>
        <v>0</v>
      </c>
      <c r="DH31" s="52">
        <f t="shared" si="41"/>
        <v>0</v>
      </c>
      <c r="DI31" s="52">
        <f t="shared" si="41"/>
        <v>0</v>
      </c>
      <c r="DJ31" s="52">
        <f t="shared" si="41"/>
        <v>0</v>
      </c>
      <c r="DK31" s="52">
        <f t="shared" si="41"/>
        <v>0</v>
      </c>
      <c r="DL31" s="52">
        <f t="shared" si="41"/>
        <v>0</v>
      </c>
      <c r="DM31" s="52">
        <f t="shared" si="41"/>
        <v>0</v>
      </c>
      <c r="DN31" s="52">
        <f t="shared" si="39"/>
        <v>0</v>
      </c>
      <c r="DO31" s="52">
        <f t="shared" si="39"/>
        <v>0</v>
      </c>
      <c r="DP31" s="52">
        <f t="shared" si="39"/>
        <v>0</v>
      </c>
      <c r="DQ31" s="52">
        <f t="shared" si="39"/>
        <v>0</v>
      </c>
      <c r="DR31" s="52">
        <f t="shared" si="39"/>
        <v>0</v>
      </c>
      <c r="DS31" s="52">
        <f t="shared" si="39"/>
        <v>0</v>
      </c>
      <c r="DT31" s="52">
        <f t="shared" si="39"/>
        <v>0</v>
      </c>
      <c r="DU31" s="52">
        <f t="shared" si="39"/>
        <v>0</v>
      </c>
      <c r="DV31" s="52">
        <f t="shared" si="39"/>
        <v>0</v>
      </c>
      <c r="DW31" s="52">
        <f t="shared" si="39"/>
        <v>0</v>
      </c>
      <c r="DX31" s="52">
        <f t="shared" si="39"/>
        <v>0</v>
      </c>
      <c r="DY31" s="52">
        <f t="shared" si="39"/>
        <v>0</v>
      </c>
      <c r="DZ31" s="52">
        <f t="shared" si="39"/>
        <v>0</v>
      </c>
      <c r="EA31" s="52">
        <f t="shared" si="39"/>
        <v>0</v>
      </c>
      <c r="EB31" s="52">
        <f t="shared" si="39"/>
        <v>0</v>
      </c>
      <c r="EC31" s="52">
        <f t="shared" si="39"/>
        <v>0</v>
      </c>
      <c r="ED31" s="52">
        <f t="shared" si="40"/>
        <v>0</v>
      </c>
      <c r="EE31" s="52">
        <f t="shared" si="40"/>
        <v>0</v>
      </c>
      <c r="EF31" s="52">
        <f t="shared" si="40"/>
        <v>0</v>
      </c>
      <c r="EG31" s="52">
        <f t="shared" si="40"/>
        <v>0</v>
      </c>
      <c r="EH31" s="52">
        <f t="shared" si="40"/>
        <v>0</v>
      </c>
      <c r="EI31" s="52">
        <f t="shared" si="40"/>
        <v>0</v>
      </c>
      <c r="EJ31" s="52">
        <f t="shared" si="40"/>
        <v>0</v>
      </c>
      <c r="EK31" s="52">
        <f t="shared" si="40"/>
        <v>0</v>
      </c>
      <c r="EL31" s="52">
        <f t="shared" si="40"/>
        <v>0</v>
      </c>
      <c r="EM31" s="52">
        <f t="shared" si="40"/>
        <v>0</v>
      </c>
      <c r="EN31" s="52">
        <f t="shared" si="40"/>
        <v>0</v>
      </c>
      <c r="EO31" s="52">
        <f t="shared" si="40"/>
        <v>0</v>
      </c>
      <c r="EP31" s="52">
        <f t="shared" si="40"/>
        <v>0</v>
      </c>
      <c r="EQ31" s="52">
        <f t="shared" si="40"/>
        <v>0</v>
      </c>
      <c r="ER31" s="52">
        <f t="shared" si="40"/>
        <v>0</v>
      </c>
      <c r="ES31" s="52">
        <f t="shared" si="40"/>
        <v>0</v>
      </c>
      <c r="ET31" s="52">
        <f t="shared" si="24"/>
        <v>0</v>
      </c>
      <c r="EU31" s="52">
        <f t="shared" si="37"/>
        <v>0</v>
      </c>
      <c r="EV31" s="52">
        <f t="shared" si="37"/>
        <v>0</v>
      </c>
      <c r="EW31" s="52">
        <f t="shared" si="37"/>
        <v>0</v>
      </c>
      <c r="EX31" s="52">
        <f t="shared" si="37"/>
        <v>0</v>
      </c>
      <c r="EY31" s="52">
        <f t="shared" si="37"/>
        <v>0</v>
      </c>
      <c r="EZ31" s="52">
        <f t="shared" si="37"/>
        <v>0</v>
      </c>
      <c r="FA31" s="52">
        <f t="shared" si="37"/>
        <v>0</v>
      </c>
      <c r="FB31" s="52">
        <f t="shared" si="37"/>
        <v>0</v>
      </c>
      <c r="FC31" s="52">
        <f t="shared" si="37"/>
        <v>0</v>
      </c>
      <c r="FD31" s="52">
        <f t="shared" si="37"/>
        <v>0</v>
      </c>
      <c r="FE31" s="52">
        <f t="shared" si="37"/>
        <v>0</v>
      </c>
      <c r="FF31" s="52">
        <f t="shared" si="37"/>
        <v>0</v>
      </c>
      <c r="FG31" s="52">
        <f t="shared" si="37"/>
        <v>0</v>
      </c>
      <c r="FH31" s="52">
        <f t="shared" si="37"/>
        <v>0</v>
      </c>
      <c r="FI31" s="52">
        <f t="shared" si="37"/>
        <v>0</v>
      </c>
      <c r="FJ31" s="52">
        <f t="shared" si="15"/>
        <v>0</v>
      </c>
      <c r="FK31" s="52">
        <f t="shared" si="16"/>
        <v>0</v>
      </c>
      <c r="FL31" s="52">
        <f t="shared" si="17"/>
        <v>0</v>
      </c>
      <c r="FM31" s="52">
        <f t="shared" si="18"/>
        <v>0</v>
      </c>
      <c r="FN31" s="52">
        <f t="shared" si="19"/>
        <v>0</v>
      </c>
    </row>
    <row r="32" spans="1:170" s="54" customFormat="1" ht="22.5" customHeight="1">
      <c r="A32" s="13"/>
      <c r="B32" s="7">
        <f t="shared" si="36"/>
        <v>24</v>
      </c>
      <c r="C32" s="6" t="str">
        <f t="shared" si="6"/>
        <v>火</v>
      </c>
      <c r="D32" s="34"/>
      <c r="E32" s="123"/>
      <c r="F32" s="124"/>
      <c r="G32" s="124"/>
      <c r="H32" s="125"/>
      <c r="I32" s="34"/>
      <c r="J32" s="34"/>
      <c r="K32" s="34"/>
      <c r="L32" s="34"/>
      <c r="M32" s="10" t="str">
        <f t="shared" si="7"/>
        <v/>
      </c>
      <c r="N32" s="10" t="str">
        <f t="shared" si="8"/>
        <v/>
      </c>
      <c r="O32" s="10" t="str">
        <f t="shared" si="9"/>
        <v/>
      </c>
      <c r="P32" s="10" t="str">
        <f t="shared" si="10"/>
        <v/>
      </c>
      <c r="Q32" s="126"/>
      <c r="R32" s="127"/>
      <c r="S32" s="127"/>
      <c r="T32" s="127"/>
      <c r="U32" s="128"/>
      <c r="V32" s="52">
        <f t="shared" ref="V32:AK38" si="44">IF(ISERROR(IF($J32="",0,IF(AND($K32-1/24/60&lt;=V$3,$L32&gt;=V$4),V$5,IF(AND($I32-1/24/60&lt;=V$3,$J32&gt;=V$4),V$6,0)))),0,IF($J32="",0,IF(AND($K32-1/24/60&lt;=V$3,$L32&gt;=V$4),V$5,IF(AND($I32-1/24/60&lt;=V$3,$J32&gt;=V$4),V$6,0))))</f>
        <v>0</v>
      </c>
      <c r="W32" s="52">
        <f t="shared" si="44"/>
        <v>0</v>
      </c>
      <c r="X32" s="52">
        <f t="shared" si="44"/>
        <v>0</v>
      </c>
      <c r="Y32" s="52">
        <f t="shared" si="44"/>
        <v>0</v>
      </c>
      <c r="Z32" s="52">
        <f t="shared" si="44"/>
        <v>0</v>
      </c>
      <c r="AA32" s="52">
        <f t="shared" si="44"/>
        <v>0</v>
      </c>
      <c r="AB32" s="52">
        <f t="shared" si="44"/>
        <v>0</v>
      </c>
      <c r="AC32" s="52">
        <f t="shared" si="44"/>
        <v>0</v>
      </c>
      <c r="AD32" s="52">
        <f t="shared" si="44"/>
        <v>0</v>
      </c>
      <c r="AE32" s="52">
        <f t="shared" si="44"/>
        <v>0</v>
      </c>
      <c r="AF32" s="52">
        <f t="shared" si="44"/>
        <v>0</v>
      </c>
      <c r="AG32" s="52">
        <f t="shared" si="44"/>
        <v>0</v>
      </c>
      <c r="AH32" s="52">
        <f t="shared" si="44"/>
        <v>0</v>
      </c>
      <c r="AI32" s="52">
        <f t="shared" si="44"/>
        <v>0</v>
      </c>
      <c r="AJ32" s="52">
        <f t="shared" si="44"/>
        <v>0</v>
      </c>
      <c r="AK32" s="52">
        <f t="shared" si="44"/>
        <v>0</v>
      </c>
      <c r="AL32" s="52">
        <f t="shared" si="42"/>
        <v>0</v>
      </c>
      <c r="AM32" s="52">
        <f t="shared" si="42"/>
        <v>0</v>
      </c>
      <c r="AN32" s="52">
        <f t="shared" si="42"/>
        <v>0</v>
      </c>
      <c r="AO32" s="52">
        <f t="shared" si="42"/>
        <v>0</v>
      </c>
      <c r="AP32" s="52">
        <f t="shared" si="42"/>
        <v>0</v>
      </c>
      <c r="AQ32" s="52">
        <f t="shared" si="42"/>
        <v>0</v>
      </c>
      <c r="AR32" s="52">
        <f t="shared" si="42"/>
        <v>0</v>
      </c>
      <c r="AS32" s="52">
        <f t="shared" si="42"/>
        <v>0</v>
      </c>
      <c r="AT32" s="52">
        <f t="shared" si="42"/>
        <v>0</v>
      </c>
      <c r="AU32" s="52">
        <f t="shared" si="42"/>
        <v>0</v>
      </c>
      <c r="AV32" s="52">
        <f t="shared" si="42"/>
        <v>0</v>
      </c>
      <c r="AW32" s="52">
        <f t="shared" si="42"/>
        <v>0</v>
      </c>
      <c r="AX32" s="52">
        <f t="shared" si="42"/>
        <v>0</v>
      </c>
      <c r="AY32" s="52">
        <f t="shared" si="42"/>
        <v>0</v>
      </c>
      <c r="AZ32" s="52">
        <f t="shared" si="42"/>
        <v>0</v>
      </c>
      <c r="BA32" s="52">
        <f t="shared" si="26"/>
        <v>0</v>
      </c>
      <c r="BB32" s="52">
        <f t="shared" ref="BB32:BQ38" si="45">IF(ISERROR(IF($J32="",0,IF(AND($K32-1/24/60&lt;=BB$3,$L32&gt;=BB$4),BB$5,IF(AND($I32-1/24/60&lt;=BB$3,$J32&gt;=BB$4),BB$6,0)))),0,IF($J32="",0,IF(AND($K32-1/24/60&lt;=BB$3,$L32&gt;=BB$4),BB$5,IF(AND($I32-1/24/60&lt;=BB$3,$J32&gt;=BB$4),BB$6,0))))</f>
        <v>0</v>
      </c>
      <c r="BC32" s="52">
        <f t="shared" si="45"/>
        <v>0</v>
      </c>
      <c r="BD32" s="52">
        <f t="shared" si="45"/>
        <v>0</v>
      </c>
      <c r="BE32" s="52">
        <f t="shared" si="45"/>
        <v>0</v>
      </c>
      <c r="BF32" s="52">
        <f t="shared" si="45"/>
        <v>0</v>
      </c>
      <c r="BG32" s="52">
        <f t="shared" si="45"/>
        <v>0</v>
      </c>
      <c r="BH32" s="52">
        <f t="shared" si="45"/>
        <v>0</v>
      </c>
      <c r="BI32" s="52">
        <f t="shared" si="45"/>
        <v>0</v>
      </c>
      <c r="BJ32" s="52">
        <f t="shared" si="45"/>
        <v>0</v>
      </c>
      <c r="BK32" s="52">
        <f t="shared" si="45"/>
        <v>0</v>
      </c>
      <c r="BL32" s="52">
        <f t="shared" si="45"/>
        <v>0</v>
      </c>
      <c r="BM32" s="52">
        <f t="shared" si="45"/>
        <v>0</v>
      </c>
      <c r="BN32" s="52">
        <f t="shared" si="45"/>
        <v>0</v>
      </c>
      <c r="BO32" s="52">
        <f t="shared" si="45"/>
        <v>0</v>
      </c>
      <c r="BP32" s="52">
        <f t="shared" si="45"/>
        <v>0</v>
      </c>
      <c r="BQ32" s="52">
        <f t="shared" si="45"/>
        <v>0</v>
      </c>
      <c r="BR32" s="52">
        <f t="shared" si="43"/>
        <v>0</v>
      </c>
      <c r="BS32" s="52">
        <f t="shared" si="43"/>
        <v>0</v>
      </c>
      <c r="BT32" s="52">
        <f t="shared" si="43"/>
        <v>0</v>
      </c>
      <c r="BU32" s="52">
        <f t="shared" si="43"/>
        <v>0</v>
      </c>
      <c r="BV32" s="52">
        <f t="shared" si="43"/>
        <v>0</v>
      </c>
      <c r="BW32" s="52">
        <f t="shared" si="43"/>
        <v>0</v>
      </c>
      <c r="BX32" s="52">
        <f t="shared" si="43"/>
        <v>0</v>
      </c>
      <c r="BY32" s="52">
        <f t="shared" si="43"/>
        <v>0</v>
      </c>
      <c r="BZ32" s="52">
        <f t="shared" si="43"/>
        <v>0</v>
      </c>
      <c r="CA32" s="52">
        <f t="shared" si="43"/>
        <v>0</v>
      </c>
      <c r="CB32" s="52">
        <f t="shared" si="43"/>
        <v>0</v>
      </c>
      <c r="CC32" s="52">
        <f t="shared" si="43"/>
        <v>0</v>
      </c>
      <c r="CD32" s="52">
        <f t="shared" si="43"/>
        <v>0</v>
      </c>
      <c r="CE32" s="52">
        <f t="shared" si="43"/>
        <v>0</v>
      </c>
      <c r="CF32" s="52">
        <f t="shared" si="43"/>
        <v>0</v>
      </c>
      <c r="CG32" s="52">
        <f t="shared" si="28"/>
        <v>0</v>
      </c>
      <c r="CH32" s="52">
        <f t="shared" si="30"/>
        <v>0</v>
      </c>
      <c r="CI32" s="52">
        <f t="shared" si="30"/>
        <v>0</v>
      </c>
      <c r="CJ32" s="52">
        <f t="shared" si="30"/>
        <v>0</v>
      </c>
      <c r="CK32" s="52">
        <f t="shared" si="30"/>
        <v>0</v>
      </c>
      <c r="CL32" s="52">
        <f t="shared" si="30"/>
        <v>0</v>
      </c>
      <c r="CM32" s="52">
        <f t="shared" si="30"/>
        <v>0</v>
      </c>
      <c r="CN32" s="52">
        <f t="shared" si="30"/>
        <v>0</v>
      </c>
      <c r="CO32" s="52">
        <f t="shared" si="30"/>
        <v>0</v>
      </c>
      <c r="CP32" s="52">
        <f t="shared" si="30"/>
        <v>0</v>
      </c>
      <c r="CQ32" s="52">
        <f t="shared" si="30"/>
        <v>0</v>
      </c>
      <c r="CR32" s="52">
        <f t="shared" si="30"/>
        <v>0</v>
      </c>
      <c r="CS32" s="52">
        <f t="shared" si="30"/>
        <v>0</v>
      </c>
      <c r="CT32" s="52">
        <f t="shared" si="30"/>
        <v>0</v>
      </c>
      <c r="CU32" s="52">
        <f t="shared" si="30"/>
        <v>0</v>
      </c>
      <c r="CV32" s="52">
        <f t="shared" si="30"/>
        <v>0</v>
      </c>
      <c r="CW32" s="52">
        <f t="shared" si="30"/>
        <v>0</v>
      </c>
      <c r="CX32" s="52">
        <f t="shared" si="41"/>
        <v>0</v>
      </c>
      <c r="CY32" s="52">
        <f t="shared" si="41"/>
        <v>0</v>
      </c>
      <c r="CZ32" s="52">
        <f t="shared" si="41"/>
        <v>0</v>
      </c>
      <c r="DA32" s="52">
        <f t="shared" si="41"/>
        <v>0</v>
      </c>
      <c r="DB32" s="52">
        <f t="shared" si="41"/>
        <v>0</v>
      </c>
      <c r="DC32" s="52">
        <f t="shared" si="41"/>
        <v>0</v>
      </c>
      <c r="DD32" s="52">
        <f t="shared" si="41"/>
        <v>0</v>
      </c>
      <c r="DE32" s="52">
        <f t="shared" si="41"/>
        <v>0</v>
      </c>
      <c r="DF32" s="52">
        <f t="shared" si="41"/>
        <v>0</v>
      </c>
      <c r="DG32" s="52">
        <f t="shared" si="41"/>
        <v>0</v>
      </c>
      <c r="DH32" s="52">
        <f t="shared" si="41"/>
        <v>0</v>
      </c>
      <c r="DI32" s="52">
        <f t="shared" si="41"/>
        <v>0</v>
      </c>
      <c r="DJ32" s="52">
        <f t="shared" si="41"/>
        <v>0</v>
      </c>
      <c r="DK32" s="52">
        <f t="shared" si="41"/>
        <v>0</v>
      </c>
      <c r="DL32" s="52">
        <f t="shared" si="41"/>
        <v>0</v>
      </c>
      <c r="DM32" s="52">
        <f t="shared" si="41"/>
        <v>0</v>
      </c>
      <c r="DN32" s="52">
        <f t="shared" si="39"/>
        <v>0</v>
      </c>
      <c r="DO32" s="52">
        <f t="shared" si="39"/>
        <v>0</v>
      </c>
      <c r="DP32" s="52">
        <f t="shared" si="39"/>
        <v>0</v>
      </c>
      <c r="DQ32" s="52">
        <f t="shared" si="39"/>
        <v>0</v>
      </c>
      <c r="DR32" s="52">
        <f t="shared" si="39"/>
        <v>0</v>
      </c>
      <c r="DS32" s="52">
        <f t="shared" si="39"/>
        <v>0</v>
      </c>
      <c r="DT32" s="52">
        <f t="shared" si="39"/>
        <v>0</v>
      </c>
      <c r="DU32" s="52">
        <f t="shared" si="39"/>
        <v>0</v>
      </c>
      <c r="DV32" s="52">
        <f t="shared" si="39"/>
        <v>0</v>
      </c>
      <c r="DW32" s="52">
        <f t="shared" si="39"/>
        <v>0</v>
      </c>
      <c r="DX32" s="52">
        <f t="shared" si="39"/>
        <v>0</v>
      </c>
      <c r="DY32" s="52">
        <f t="shared" si="39"/>
        <v>0</v>
      </c>
      <c r="DZ32" s="52">
        <f t="shared" si="39"/>
        <v>0</v>
      </c>
      <c r="EA32" s="52">
        <f t="shared" si="39"/>
        <v>0</v>
      </c>
      <c r="EB32" s="52">
        <f t="shared" si="39"/>
        <v>0</v>
      </c>
      <c r="EC32" s="52">
        <f t="shared" si="39"/>
        <v>0</v>
      </c>
      <c r="ED32" s="52">
        <f t="shared" si="40"/>
        <v>0</v>
      </c>
      <c r="EE32" s="52">
        <f t="shared" si="40"/>
        <v>0</v>
      </c>
      <c r="EF32" s="52">
        <f t="shared" si="40"/>
        <v>0</v>
      </c>
      <c r="EG32" s="52">
        <f t="shared" si="40"/>
        <v>0</v>
      </c>
      <c r="EH32" s="52">
        <f t="shared" si="40"/>
        <v>0</v>
      </c>
      <c r="EI32" s="52">
        <f t="shared" si="40"/>
        <v>0</v>
      </c>
      <c r="EJ32" s="52">
        <f t="shared" si="40"/>
        <v>0</v>
      </c>
      <c r="EK32" s="52">
        <f t="shared" si="40"/>
        <v>0</v>
      </c>
      <c r="EL32" s="52">
        <f t="shared" si="40"/>
        <v>0</v>
      </c>
      <c r="EM32" s="52">
        <f t="shared" si="40"/>
        <v>0</v>
      </c>
      <c r="EN32" s="52">
        <f t="shared" si="40"/>
        <v>0</v>
      </c>
      <c r="EO32" s="52">
        <f t="shared" si="40"/>
        <v>0</v>
      </c>
      <c r="EP32" s="52">
        <f t="shared" si="40"/>
        <v>0</v>
      </c>
      <c r="EQ32" s="52">
        <f t="shared" si="40"/>
        <v>0</v>
      </c>
      <c r="ER32" s="52">
        <f t="shared" si="40"/>
        <v>0</v>
      </c>
      <c r="ES32" s="52">
        <f t="shared" si="40"/>
        <v>0</v>
      </c>
      <c r="ET32" s="52">
        <f t="shared" si="24"/>
        <v>0</v>
      </c>
      <c r="EU32" s="52">
        <f t="shared" si="37"/>
        <v>0</v>
      </c>
      <c r="EV32" s="52">
        <f t="shared" si="37"/>
        <v>0</v>
      </c>
      <c r="EW32" s="52">
        <f t="shared" si="37"/>
        <v>0</v>
      </c>
      <c r="EX32" s="52">
        <f t="shared" si="37"/>
        <v>0</v>
      </c>
      <c r="EY32" s="52">
        <f t="shared" si="37"/>
        <v>0</v>
      </c>
      <c r="EZ32" s="52">
        <f t="shared" si="37"/>
        <v>0</v>
      </c>
      <c r="FA32" s="52">
        <f t="shared" si="37"/>
        <v>0</v>
      </c>
      <c r="FB32" s="52">
        <f t="shared" si="37"/>
        <v>0</v>
      </c>
      <c r="FC32" s="52">
        <f t="shared" si="37"/>
        <v>0</v>
      </c>
      <c r="FD32" s="52">
        <f t="shared" si="37"/>
        <v>0</v>
      </c>
      <c r="FE32" s="52">
        <f t="shared" si="37"/>
        <v>0</v>
      </c>
      <c r="FF32" s="52">
        <f t="shared" si="37"/>
        <v>0</v>
      </c>
      <c r="FG32" s="52">
        <f t="shared" si="37"/>
        <v>0</v>
      </c>
      <c r="FH32" s="52">
        <f t="shared" si="37"/>
        <v>0</v>
      </c>
      <c r="FI32" s="52">
        <f t="shared" si="37"/>
        <v>0</v>
      </c>
      <c r="FJ32" s="52">
        <f t="shared" si="15"/>
        <v>0</v>
      </c>
      <c r="FK32" s="52">
        <f t="shared" si="16"/>
        <v>0</v>
      </c>
      <c r="FL32" s="52">
        <f t="shared" si="17"/>
        <v>0</v>
      </c>
      <c r="FM32" s="52">
        <f t="shared" si="18"/>
        <v>0</v>
      </c>
      <c r="FN32" s="52">
        <f t="shared" si="19"/>
        <v>0</v>
      </c>
    </row>
    <row r="33" spans="1:170" s="54" customFormat="1" ht="22.5" customHeight="1">
      <c r="A33" s="13"/>
      <c r="B33" s="7">
        <f t="shared" si="36"/>
        <v>25</v>
      </c>
      <c r="C33" s="6" t="str">
        <f t="shared" si="6"/>
        <v>水</v>
      </c>
      <c r="D33" s="34"/>
      <c r="E33" s="123"/>
      <c r="F33" s="124"/>
      <c r="G33" s="124"/>
      <c r="H33" s="125"/>
      <c r="I33" s="34"/>
      <c r="J33" s="34"/>
      <c r="K33" s="34"/>
      <c r="L33" s="34"/>
      <c r="M33" s="10" t="str">
        <f t="shared" si="7"/>
        <v/>
      </c>
      <c r="N33" s="10" t="str">
        <f t="shared" si="8"/>
        <v/>
      </c>
      <c r="O33" s="10" t="str">
        <f t="shared" si="9"/>
        <v/>
      </c>
      <c r="P33" s="10" t="str">
        <f t="shared" si="10"/>
        <v/>
      </c>
      <c r="Q33" s="126"/>
      <c r="R33" s="127"/>
      <c r="S33" s="127"/>
      <c r="T33" s="127"/>
      <c r="U33" s="128"/>
      <c r="V33" s="52">
        <f t="shared" si="44"/>
        <v>0</v>
      </c>
      <c r="W33" s="52">
        <f t="shared" si="44"/>
        <v>0</v>
      </c>
      <c r="X33" s="52">
        <f t="shared" si="44"/>
        <v>0</v>
      </c>
      <c r="Y33" s="52">
        <f t="shared" si="44"/>
        <v>0</v>
      </c>
      <c r="Z33" s="52">
        <f t="shared" si="44"/>
        <v>0</v>
      </c>
      <c r="AA33" s="52">
        <f t="shared" si="44"/>
        <v>0</v>
      </c>
      <c r="AB33" s="52">
        <f t="shared" si="44"/>
        <v>0</v>
      </c>
      <c r="AC33" s="52">
        <f t="shared" si="44"/>
        <v>0</v>
      </c>
      <c r="AD33" s="52">
        <f t="shared" si="44"/>
        <v>0</v>
      </c>
      <c r="AE33" s="52">
        <f t="shared" si="44"/>
        <v>0</v>
      </c>
      <c r="AF33" s="52">
        <f t="shared" si="44"/>
        <v>0</v>
      </c>
      <c r="AG33" s="52">
        <f t="shared" si="44"/>
        <v>0</v>
      </c>
      <c r="AH33" s="52">
        <f t="shared" si="44"/>
        <v>0</v>
      </c>
      <c r="AI33" s="52">
        <f t="shared" si="44"/>
        <v>0</v>
      </c>
      <c r="AJ33" s="52">
        <f t="shared" si="44"/>
        <v>0</v>
      </c>
      <c r="AK33" s="52">
        <f t="shared" si="44"/>
        <v>0</v>
      </c>
      <c r="AL33" s="52">
        <f t="shared" si="42"/>
        <v>0</v>
      </c>
      <c r="AM33" s="52">
        <f t="shared" si="42"/>
        <v>0</v>
      </c>
      <c r="AN33" s="52">
        <f t="shared" si="42"/>
        <v>0</v>
      </c>
      <c r="AO33" s="52">
        <f t="shared" si="42"/>
        <v>0</v>
      </c>
      <c r="AP33" s="52">
        <f t="shared" si="42"/>
        <v>0</v>
      </c>
      <c r="AQ33" s="52">
        <f t="shared" si="42"/>
        <v>0</v>
      </c>
      <c r="AR33" s="52">
        <f t="shared" si="42"/>
        <v>0</v>
      </c>
      <c r="AS33" s="52">
        <f t="shared" si="42"/>
        <v>0</v>
      </c>
      <c r="AT33" s="52">
        <f t="shared" si="42"/>
        <v>0</v>
      </c>
      <c r="AU33" s="52">
        <f t="shared" si="42"/>
        <v>0</v>
      </c>
      <c r="AV33" s="52">
        <f t="shared" si="42"/>
        <v>0</v>
      </c>
      <c r="AW33" s="52">
        <f t="shared" si="42"/>
        <v>0</v>
      </c>
      <c r="AX33" s="52">
        <f t="shared" si="42"/>
        <v>0</v>
      </c>
      <c r="AY33" s="52">
        <f t="shared" si="42"/>
        <v>0</v>
      </c>
      <c r="AZ33" s="52">
        <f t="shared" si="42"/>
        <v>0</v>
      </c>
      <c r="BA33" s="52">
        <f t="shared" si="26"/>
        <v>0</v>
      </c>
      <c r="BB33" s="52">
        <f t="shared" si="45"/>
        <v>0</v>
      </c>
      <c r="BC33" s="52">
        <f t="shared" si="45"/>
        <v>0</v>
      </c>
      <c r="BD33" s="52">
        <f t="shared" si="45"/>
        <v>0</v>
      </c>
      <c r="BE33" s="52">
        <f t="shared" si="45"/>
        <v>0</v>
      </c>
      <c r="BF33" s="52">
        <f t="shared" si="45"/>
        <v>0</v>
      </c>
      <c r="BG33" s="52">
        <f t="shared" si="45"/>
        <v>0</v>
      </c>
      <c r="BH33" s="52">
        <f t="shared" si="45"/>
        <v>0</v>
      </c>
      <c r="BI33" s="52">
        <f t="shared" si="45"/>
        <v>0</v>
      </c>
      <c r="BJ33" s="52">
        <f t="shared" si="45"/>
        <v>0</v>
      </c>
      <c r="BK33" s="52">
        <f t="shared" si="45"/>
        <v>0</v>
      </c>
      <c r="BL33" s="52">
        <f t="shared" si="45"/>
        <v>0</v>
      </c>
      <c r="BM33" s="52">
        <f t="shared" si="45"/>
        <v>0</v>
      </c>
      <c r="BN33" s="52">
        <f t="shared" si="45"/>
        <v>0</v>
      </c>
      <c r="BO33" s="52">
        <f t="shared" si="45"/>
        <v>0</v>
      </c>
      <c r="BP33" s="52">
        <f t="shared" si="45"/>
        <v>0</v>
      </c>
      <c r="BQ33" s="52">
        <f t="shared" si="45"/>
        <v>0</v>
      </c>
      <c r="BR33" s="52">
        <f t="shared" si="43"/>
        <v>0</v>
      </c>
      <c r="BS33" s="52">
        <f t="shared" si="43"/>
        <v>0</v>
      </c>
      <c r="BT33" s="52">
        <f t="shared" si="43"/>
        <v>0</v>
      </c>
      <c r="BU33" s="52">
        <f t="shared" si="43"/>
        <v>0</v>
      </c>
      <c r="BV33" s="52">
        <f t="shared" si="43"/>
        <v>0</v>
      </c>
      <c r="BW33" s="52">
        <f t="shared" si="43"/>
        <v>0</v>
      </c>
      <c r="BX33" s="52">
        <f t="shared" si="43"/>
        <v>0</v>
      </c>
      <c r="BY33" s="52">
        <f t="shared" si="43"/>
        <v>0</v>
      </c>
      <c r="BZ33" s="52">
        <f t="shared" si="43"/>
        <v>0</v>
      </c>
      <c r="CA33" s="52">
        <f t="shared" si="43"/>
        <v>0</v>
      </c>
      <c r="CB33" s="52">
        <f t="shared" si="43"/>
        <v>0</v>
      </c>
      <c r="CC33" s="52">
        <f t="shared" si="43"/>
        <v>0</v>
      </c>
      <c r="CD33" s="52">
        <f t="shared" si="43"/>
        <v>0</v>
      </c>
      <c r="CE33" s="52">
        <f t="shared" si="43"/>
        <v>0</v>
      </c>
      <c r="CF33" s="52">
        <f t="shared" si="43"/>
        <v>0</v>
      </c>
      <c r="CG33" s="52">
        <f t="shared" si="28"/>
        <v>0</v>
      </c>
      <c r="CH33" s="52">
        <f t="shared" si="30"/>
        <v>0</v>
      </c>
      <c r="CI33" s="52">
        <f t="shared" si="30"/>
        <v>0</v>
      </c>
      <c r="CJ33" s="52">
        <f t="shared" si="30"/>
        <v>0</v>
      </c>
      <c r="CK33" s="52">
        <f t="shared" si="30"/>
        <v>0</v>
      </c>
      <c r="CL33" s="52">
        <f t="shared" si="30"/>
        <v>0</v>
      </c>
      <c r="CM33" s="52">
        <f t="shared" si="30"/>
        <v>0</v>
      </c>
      <c r="CN33" s="52">
        <f t="shared" si="30"/>
        <v>0</v>
      </c>
      <c r="CO33" s="52">
        <f t="shared" si="30"/>
        <v>0</v>
      </c>
      <c r="CP33" s="52">
        <f t="shared" si="30"/>
        <v>0</v>
      </c>
      <c r="CQ33" s="52">
        <f t="shared" si="30"/>
        <v>0</v>
      </c>
      <c r="CR33" s="52">
        <f t="shared" si="30"/>
        <v>0</v>
      </c>
      <c r="CS33" s="52">
        <f t="shared" si="30"/>
        <v>0</v>
      </c>
      <c r="CT33" s="52">
        <f t="shared" si="30"/>
        <v>0</v>
      </c>
      <c r="CU33" s="52">
        <f t="shared" si="30"/>
        <v>0</v>
      </c>
      <c r="CV33" s="52">
        <f t="shared" si="30"/>
        <v>0</v>
      </c>
      <c r="CW33" s="52">
        <f t="shared" si="30"/>
        <v>0</v>
      </c>
      <c r="CX33" s="52">
        <f t="shared" si="41"/>
        <v>0</v>
      </c>
      <c r="CY33" s="52">
        <f t="shared" si="41"/>
        <v>0</v>
      </c>
      <c r="CZ33" s="52">
        <f t="shared" si="41"/>
        <v>0</v>
      </c>
      <c r="DA33" s="52">
        <f t="shared" si="41"/>
        <v>0</v>
      </c>
      <c r="DB33" s="52">
        <f t="shared" si="41"/>
        <v>0</v>
      </c>
      <c r="DC33" s="52">
        <f t="shared" si="41"/>
        <v>0</v>
      </c>
      <c r="DD33" s="52">
        <f t="shared" si="41"/>
        <v>0</v>
      </c>
      <c r="DE33" s="52">
        <f t="shared" si="41"/>
        <v>0</v>
      </c>
      <c r="DF33" s="52">
        <f t="shared" si="41"/>
        <v>0</v>
      </c>
      <c r="DG33" s="52">
        <f t="shared" si="41"/>
        <v>0</v>
      </c>
      <c r="DH33" s="52">
        <f t="shared" si="41"/>
        <v>0</v>
      </c>
      <c r="DI33" s="52">
        <f t="shared" si="41"/>
        <v>0</v>
      </c>
      <c r="DJ33" s="52">
        <f t="shared" si="41"/>
        <v>0</v>
      </c>
      <c r="DK33" s="52">
        <f t="shared" si="41"/>
        <v>0</v>
      </c>
      <c r="DL33" s="52">
        <f t="shared" si="41"/>
        <v>0</v>
      </c>
      <c r="DM33" s="52">
        <f t="shared" si="41"/>
        <v>0</v>
      </c>
      <c r="DN33" s="52">
        <f t="shared" si="39"/>
        <v>0</v>
      </c>
      <c r="DO33" s="52">
        <f t="shared" si="39"/>
        <v>0</v>
      </c>
      <c r="DP33" s="52">
        <f t="shared" si="39"/>
        <v>0</v>
      </c>
      <c r="DQ33" s="52">
        <f t="shared" si="39"/>
        <v>0</v>
      </c>
      <c r="DR33" s="52">
        <f t="shared" si="39"/>
        <v>0</v>
      </c>
      <c r="DS33" s="52">
        <f t="shared" si="39"/>
        <v>0</v>
      </c>
      <c r="DT33" s="52">
        <f t="shared" si="39"/>
        <v>0</v>
      </c>
      <c r="DU33" s="52">
        <f t="shared" si="39"/>
        <v>0</v>
      </c>
      <c r="DV33" s="52">
        <f t="shared" si="39"/>
        <v>0</v>
      </c>
      <c r="DW33" s="52">
        <f t="shared" si="39"/>
        <v>0</v>
      </c>
      <c r="DX33" s="52">
        <f t="shared" si="39"/>
        <v>0</v>
      </c>
      <c r="DY33" s="52">
        <f t="shared" si="39"/>
        <v>0</v>
      </c>
      <c r="DZ33" s="52">
        <f t="shared" si="39"/>
        <v>0</v>
      </c>
      <c r="EA33" s="52">
        <f t="shared" si="39"/>
        <v>0</v>
      </c>
      <c r="EB33" s="52">
        <f t="shared" si="39"/>
        <v>0</v>
      </c>
      <c r="EC33" s="52">
        <f t="shared" si="39"/>
        <v>0</v>
      </c>
      <c r="ED33" s="52">
        <f t="shared" si="40"/>
        <v>0</v>
      </c>
      <c r="EE33" s="52">
        <f t="shared" si="40"/>
        <v>0</v>
      </c>
      <c r="EF33" s="52">
        <f t="shared" si="40"/>
        <v>0</v>
      </c>
      <c r="EG33" s="52">
        <f t="shared" si="40"/>
        <v>0</v>
      </c>
      <c r="EH33" s="52">
        <f t="shared" si="40"/>
        <v>0</v>
      </c>
      <c r="EI33" s="52">
        <f t="shared" si="40"/>
        <v>0</v>
      </c>
      <c r="EJ33" s="52">
        <f t="shared" si="40"/>
        <v>0</v>
      </c>
      <c r="EK33" s="52">
        <f t="shared" si="40"/>
        <v>0</v>
      </c>
      <c r="EL33" s="52">
        <f t="shared" si="40"/>
        <v>0</v>
      </c>
      <c r="EM33" s="52">
        <f t="shared" si="40"/>
        <v>0</v>
      </c>
      <c r="EN33" s="52">
        <f t="shared" si="40"/>
        <v>0</v>
      </c>
      <c r="EO33" s="52">
        <f t="shared" si="40"/>
        <v>0</v>
      </c>
      <c r="EP33" s="52">
        <f t="shared" si="40"/>
        <v>0</v>
      </c>
      <c r="EQ33" s="52">
        <f t="shared" si="40"/>
        <v>0</v>
      </c>
      <c r="ER33" s="52">
        <f t="shared" si="40"/>
        <v>0</v>
      </c>
      <c r="ES33" s="52">
        <f t="shared" si="40"/>
        <v>0</v>
      </c>
      <c r="ET33" s="52">
        <f t="shared" si="24"/>
        <v>0</v>
      </c>
      <c r="EU33" s="52">
        <f t="shared" si="37"/>
        <v>0</v>
      </c>
      <c r="EV33" s="52">
        <f t="shared" si="37"/>
        <v>0</v>
      </c>
      <c r="EW33" s="52">
        <f t="shared" si="37"/>
        <v>0</v>
      </c>
      <c r="EX33" s="52">
        <f t="shared" si="37"/>
        <v>0</v>
      </c>
      <c r="EY33" s="52">
        <f t="shared" si="37"/>
        <v>0</v>
      </c>
      <c r="EZ33" s="52">
        <f t="shared" si="37"/>
        <v>0</v>
      </c>
      <c r="FA33" s="52">
        <f t="shared" si="37"/>
        <v>0</v>
      </c>
      <c r="FB33" s="52">
        <f t="shared" si="37"/>
        <v>0</v>
      </c>
      <c r="FC33" s="52">
        <f t="shared" si="37"/>
        <v>0</v>
      </c>
      <c r="FD33" s="52">
        <f t="shared" si="37"/>
        <v>0</v>
      </c>
      <c r="FE33" s="52">
        <f t="shared" si="37"/>
        <v>0</v>
      </c>
      <c r="FF33" s="52">
        <f t="shared" si="37"/>
        <v>0</v>
      </c>
      <c r="FG33" s="52">
        <f t="shared" si="37"/>
        <v>0</v>
      </c>
      <c r="FH33" s="52">
        <f t="shared" si="37"/>
        <v>0</v>
      </c>
      <c r="FI33" s="52">
        <f t="shared" si="37"/>
        <v>0</v>
      </c>
      <c r="FJ33" s="52">
        <f t="shared" si="15"/>
        <v>0</v>
      </c>
      <c r="FK33" s="52">
        <f t="shared" si="16"/>
        <v>0</v>
      </c>
      <c r="FL33" s="52">
        <f t="shared" si="17"/>
        <v>0</v>
      </c>
      <c r="FM33" s="52">
        <f t="shared" si="18"/>
        <v>0</v>
      </c>
      <c r="FN33" s="52">
        <f t="shared" si="19"/>
        <v>0</v>
      </c>
    </row>
    <row r="34" spans="1:170" s="54" customFormat="1" ht="22.5" customHeight="1">
      <c r="A34" s="13"/>
      <c r="B34" s="7">
        <f t="shared" si="36"/>
        <v>26</v>
      </c>
      <c r="C34" s="6" t="str">
        <f t="shared" si="6"/>
        <v>木</v>
      </c>
      <c r="D34" s="34"/>
      <c r="E34" s="123"/>
      <c r="F34" s="124"/>
      <c r="G34" s="124"/>
      <c r="H34" s="125"/>
      <c r="I34" s="34"/>
      <c r="J34" s="34"/>
      <c r="K34" s="34"/>
      <c r="L34" s="34"/>
      <c r="M34" s="10" t="str">
        <f t="shared" si="7"/>
        <v/>
      </c>
      <c r="N34" s="10" t="str">
        <f t="shared" si="8"/>
        <v/>
      </c>
      <c r="O34" s="10" t="str">
        <f t="shared" si="9"/>
        <v/>
      </c>
      <c r="P34" s="10" t="str">
        <f t="shared" si="10"/>
        <v/>
      </c>
      <c r="Q34" s="126"/>
      <c r="R34" s="127"/>
      <c r="S34" s="127"/>
      <c r="T34" s="127"/>
      <c r="U34" s="128"/>
      <c r="V34" s="52">
        <f t="shared" si="44"/>
        <v>0</v>
      </c>
      <c r="W34" s="52">
        <f t="shared" si="44"/>
        <v>0</v>
      </c>
      <c r="X34" s="52">
        <f t="shared" si="44"/>
        <v>0</v>
      </c>
      <c r="Y34" s="52">
        <f t="shared" si="44"/>
        <v>0</v>
      </c>
      <c r="Z34" s="52">
        <f t="shared" si="44"/>
        <v>0</v>
      </c>
      <c r="AA34" s="52">
        <f t="shared" si="44"/>
        <v>0</v>
      </c>
      <c r="AB34" s="52">
        <f t="shared" si="44"/>
        <v>0</v>
      </c>
      <c r="AC34" s="52">
        <f t="shared" si="44"/>
        <v>0</v>
      </c>
      <c r="AD34" s="52">
        <f t="shared" si="44"/>
        <v>0</v>
      </c>
      <c r="AE34" s="52">
        <f t="shared" si="44"/>
        <v>0</v>
      </c>
      <c r="AF34" s="52">
        <f t="shared" si="44"/>
        <v>0</v>
      </c>
      <c r="AG34" s="52">
        <f t="shared" si="44"/>
        <v>0</v>
      </c>
      <c r="AH34" s="52">
        <f t="shared" si="44"/>
        <v>0</v>
      </c>
      <c r="AI34" s="52">
        <f t="shared" si="44"/>
        <v>0</v>
      </c>
      <c r="AJ34" s="52">
        <f t="shared" si="44"/>
        <v>0</v>
      </c>
      <c r="AK34" s="52">
        <f t="shared" si="44"/>
        <v>0</v>
      </c>
      <c r="AL34" s="52">
        <f t="shared" si="42"/>
        <v>0</v>
      </c>
      <c r="AM34" s="52">
        <f t="shared" si="42"/>
        <v>0</v>
      </c>
      <c r="AN34" s="52">
        <f t="shared" si="42"/>
        <v>0</v>
      </c>
      <c r="AO34" s="52">
        <f t="shared" si="42"/>
        <v>0</v>
      </c>
      <c r="AP34" s="52">
        <f t="shared" si="42"/>
        <v>0</v>
      </c>
      <c r="AQ34" s="52">
        <f t="shared" si="42"/>
        <v>0</v>
      </c>
      <c r="AR34" s="52">
        <f t="shared" si="42"/>
        <v>0</v>
      </c>
      <c r="AS34" s="52">
        <f t="shared" si="42"/>
        <v>0</v>
      </c>
      <c r="AT34" s="52">
        <f t="shared" si="42"/>
        <v>0</v>
      </c>
      <c r="AU34" s="52">
        <f t="shared" si="42"/>
        <v>0</v>
      </c>
      <c r="AV34" s="52">
        <f t="shared" si="42"/>
        <v>0</v>
      </c>
      <c r="AW34" s="52">
        <f t="shared" si="42"/>
        <v>0</v>
      </c>
      <c r="AX34" s="52">
        <f t="shared" si="42"/>
        <v>0</v>
      </c>
      <c r="AY34" s="52">
        <f t="shared" si="42"/>
        <v>0</v>
      </c>
      <c r="AZ34" s="52">
        <f t="shared" si="42"/>
        <v>0</v>
      </c>
      <c r="BA34" s="52">
        <f t="shared" si="26"/>
        <v>0</v>
      </c>
      <c r="BB34" s="52">
        <f t="shared" si="45"/>
        <v>0</v>
      </c>
      <c r="BC34" s="52">
        <f t="shared" si="45"/>
        <v>0</v>
      </c>
      <c r="BD34" s="52">
        <f t="shared" si="45"/>
        <v>0</v>
      </c>
      <c r="BE34" s="52">
        <f t="shared" si="45"/>
        <v>0</v>
      </c>
      <c r="BF34" s="52">
        <f t="shared" si="45"/>
        <v>0</v>
      </c>
      <c r="BG34" s="52">
        <f t="shared" si="45"/>
        <v>0</v>
      </c>
      <c r="BH34" s="52">
        <f t="shared" si="45"/>
        <v>0</v>
      </c>
      <c r="BI34" s="52">
        <f t="shared" si="45"/>
        <v>0</v>
      </c>
      <c r="BJ34" s="52">
        <f t="shared" si="45"/>
        <v>0</v>
      </c>
      <c r="BK34" s="52">
        <f t="shared" si="45"/>
        <v>0</v>
      </c>
      <c r="BL34" s="52">
        <f t="shared" si="45"/>
        <v>0</v>
      </c>
      <c r="BM34" s="52">
        <f t="shared" si="45"/>
        <v>0</v>
      </c>
      <c r="BN34" s="52">
        <f t="shared" si="45"/>
        <v>0</v>
      </c>
      <c r="BO34" s="52">
        <f t="shared" si="45"/>
        <v>0</v>
      </c>
      <c r="BP34" s="52">
        <f t="shared" si="45"/>
        <v>0</v>
      </c>
      <c r="BQ34" s="52">
        <f t="shared" si="45"/>
        <v>0</v>
      </c>
      <c r="BR34" s="52">
        <f t="shared" si="43"/>
        <v>0</v>
      </c>
      <c r="BS34" s="52">
        <f t="shared" si="43"/>
        <v>0</v>
      </c>
      <c r="BT34" s="52">
        <f t="shared" si="43"/>
        <v>0</v>
      </c>
      <c r="BU34" s="52">
        <f t="shared" si="43"/>
        <v>0</v>
      </c>
      <c r="BV34" s="52">
        <f t="shared" si="43"/>
        <v>0</v>
      </c>
      <c r="BW34" s="52">
        <f t="shared" si="43"/>
        <v>0</v>
      </c>
      <c r="BX34" s="52">
        <f t="shared" si="43"/>
        <v>0</v>
      </c>
      <c r="BY34" s="52">
        <f t="shared" si="43"/>
        <v>0</v>
      </c>
      <c r="BZ34" s="52">
        <f t="shared" si="43"/>
        <v>0</v>
      </c>
      <c r="CA34" s="52">
        <f t="shared" si="43"/>
        <v>0</v>
      </c>
      <c r="CB34" s="52">
        <f t="shared" si="43"/>
        <v>0</v>
      </c>
      <c r="CC34" s="52">
        <f t="shared" si="43"/>
        <v>0</v>
      </c>
      <c r="CD34" s="52">
        <f t="shared" si="43"/>
        <v>0</v>
      </c>
      <c r="CE34" s="52">
        <f t="shared" si="43"/>
        <v>0</v>
      </c>
      <c r="CF34" s="52">
        <f t="shared" si="43"/>
        <v>0</v>
      </c>
      <c r="CG34" s="52">
        <f t="shared" si="28"/>
        <v>0</v>
      </c>
      <c r="CH34" s="52">
        <f t="shared" si="30"/>
        <v>0</v>
      </c>
      <c r="CI34" s="52">
        <f t="shared" si="30"/>
        <v>0</v>
      </c>
      <c r="CJ34" s="52">
        <f t="shared" si="30"/>
        <v>0</v>
      </c>
      <c r="CK34" s="52">
        <f t="shared" si="30"/>
        <v>0</v>
      </c>
      <c r="CL34" s="52">
        <f t="shared" si="30"/>
        <v>0</v>
      </c>
      <c r="CM34" s="52">
        <f t="shared" si="30"/>
        <v>0</v>
      </c>
      <c r="CN34" s="52">
        <f t="shared" si="30"/>
        <v>0</v>
      </c>
      <c r="CO34" s="52">
        <f t="shared" si="30"/>
        <v>0</v>
      </c>
      <c r="CP34" s="52">
        <f t="shared" si="30"/>
        <v>0</v>
      </c>
      <c r="CQ34" s="52">
        <f t="shared" si="30"/>
        <v>0</v>
      </c>
      <c r="CR34" s="52">
        <f t="shared" si="30"/>
        <v>0</v>
      </c>
      <c r="CS34" s="52">
        <f t="shared" si="30"/>
        <v>0</v>
      </c>
      <c r="CT34" s="52">
        <f t="shared" si="30"/>
        <v>0</v>
      </c>
      <c r="CU34" s="52">
        <f t="shared" si="30"/>
        <v>0</v>
      </c>
      <c r="CV34" s="52">
        <f t="shared" si="30"/>
        <v>0</v>
      </c>
      <c r="CW34" s="52">
        <f t="shared" si="30"/>
        <v>0</v>
      </c>
      <c r="CX34" s="52">
        <f t="shared" si="41"/>
        <v>0</v>
      </c>
      <c r="CY34" s="52">
        <f t="shared" si="41"/>
        <v>0</v>
      </c>
      <c r="CZ34" s="52">
        <f t="shared" si="41"/>
        <v>0</v>
      </c>
      <c r="DA34" s="52">
        <f t="shared" si="41"/>
        <v>0</v>
      </c>
      <c r="DB34" s="52">
        <f t="shared" si="41"/>
        <v>0</v>
      </c>
      <c r="DC34" s="52">
        <f t="shared" si="41"/>
        <v>0</v>
      </c>
      <c r="DD34" s="52">
        <f t="shared" si="41"/>
        <v>0</v>
      </c>
      <c r="DE34" s="52">
        <f t="shared" si="41"/>
        <v>0</v>
      </c>
      <c r="DF34" s="52">
        <f t="shared" si="41"/>
        <v>0</v>
      </c>
      <c r="DG34" s="52">
        <f t="shared" si="41"/>
        <v>0</v>
      </c>
      <c r="DH34" s="52">
        <f t="shared" si="41"/>
        <v>0</v>
      </c>
      <c r="DI34" s="52">
        <f t="shared" si="41"/>
        <v>0</v>
      </c>
      <c r="DJ34" s="52">
        <f t="shared" si="41"/>
        <v>0</v>
      </c>
      <c r="DK34" s="52">
        <f t="shared" si="41"/>
        <v>0</v>
      </c>
      <c r="DL34" s="52">
        <f t="shared" si="41"/>
        <v>0</v>
      </c>
      <c r="DM34" s="52">
        <f t="shared" si="41"/>
        <v>0</v>
      </c>
      <c r="DN34" s="52">
        <f t="shared" si="39"/>
        <v>0</v>
      </c>
      <c r="DO34" s="52">
        <f t="shared" si="39"/>
        <v>0</v>
      </c>
      <c r="DP34" s="52">
        <f t="shared" si="39"/>
        <v>0</v>
      </c>
      <c r="DQ34" s="52">
        <f t="shared" si="39"/>
        <v>0</v>
      </c>
      <c r="DR34" s="52">
        <f t="shared" si="39"/>
        <v>0</v>
      </c>
      <c r="DS34" s="52">
        <f t="shared" si="39"/>
        <v>0</v>
      </c>
      <c r="DT34" s="52">
        <f t="shared" si="39"/>
        <v>0</v>
      </c>
      <c r="DU34" s="52">
        <f t="shared" si="39"/>
        <v>0</v>
      </c>
      <c r="DV34" s="52">
        <f t="shared" si="39"/>
        <v>0</v>
      </c>
      <c r="DW34" s="52">
        <f t="shared" si="39"/>
        <v>0</v>
      </c>
      <c r="DX34" s="52">
        <f t="shared" si="39"/>
        <v>0</v>
      </c>
      <c r="DY34" s="52">
        <f t="shared" si="39"/>
        <v>0</v>
      </c>
      <c r="DZ34" s="52">
        <f t="shared" si="39"/>
        <v>0</v>
      </c>
      <c r="EA34" s="52">
        <f t="shared" si="39"/>
        <v>0</v>
      </c>
      <c r="EB34" s="52">
        <f t="shared" si="39"/>
        <v>0</v>
      </c>
      <c r="EC34" s="52">
        <f t="shared" si="39"/>
        <v>0</v>
      </c>
      <c r="ED34" s="52">
        <f t="shared" si="40"/>
        <v>0</v>
      </c>
      <c r="EE34" s="52">
        <f t="shared" si="40"/>
        <v>0</v>
      </c>
      <c r="EF34" s="52">
        <f t="shared" si="40"/>
        <v>0</v>
      </c>
      <c r="EG34" s="52">
        <f t="shared" si="40"/>
        <v>0</v>
      </c>
      <c r="EH34" s="52">
        <f t="shared" si="40"/>
        <v>0</v>
      </c>
      <c r="EI34" s="52">
        <f t="shared" si="40"/>
        <v>0</v>
      </c>
      <c r="EJ34" s="52">
        <f t="shared" si="40"/>
        <v>0</v>
      </c>
      <c r="EK34" s="52">
        <f t="shared" si="40"/>
        <v>0</v>
      </c>
      <c r="EL34" s="52">
        <f t="shared" si="40"/>
        <v>0</v>
      </c>
      <c r="EM34" s="52">
        <f t="shared" si="40"/>
        <v>0</v>
      </c>
      <c r="EN34" s="52">
        <f t="shared" si="40"/>
        <v>0</v>
      </c>
      <c r="EO34" s="52">
        <f t="shared" si="40"/>
        <v>0</v>
      </c>
      <c r="EP34" s="52">
        <f t="shared" si="40"/>
        <v>0</v>
      </c>
      <c r="EQ34" s="52">
        <f t="shared" si="40"/>
        <v>0</v>
      </c>
      <c r="ER34" s="52">
        <f t="shared" si="40"/>
        <v>0</v>
      </c>
      <c r="ES34" s="52">
        <f t="shared" si="40"/>
        <v>0</v>
      </c>
      <c r="ET34" s="52">
        <f t="shared" si="24"/>
        <v>0</v>
      </c>
      <c r="EU34" s="52">
        <f t="shared" si="37"/>
        <v>0</v>
      </c>
      <c r="EV34" s="52">
        <f t="shared" si="37"/>
        <v>0</v>
      </c>
      <c r="EW34" s="52">
        <f t="shared" si="37"/>
        <v>0</v>
      </c>
      <c r="EX34" s="52">
        <f t="shared" si="37"/>
        <v>0</v>
      </c>
      <c r="EY34" s="52">
        <f t="shared" si="37"/>
        <v>0</v>
      </c>
      <c r="EZ34" s="52">
        <f t="shared" si="37"/>
        <v>0</v>
      </c>
      <c r="FA34" s="52">
        <f t="shared" si="37"/>
        <v>0</v>
      </c>
      <c r="FB34" s="52">
        <f t="shared" si="37"/>
        <v>0</v>
      </c>
      <c r="FC34" s="52">
        <f t="shared" si="37"/>
        <v>0</v>
      </c>
      <c r="FD34" s="52">
        <f t="shared" si="37"/>
        <v>0</v>
      </c>
      <c r="FE34" s="52">
        <f t="shared" si="37"/>
        <v>0</v>
      </c>
      <c r="FF34" s="52">
        <f t="shared" si="37"/>
        <v>0</v>
      </c>
      <c r="FG34" s="52">
        <f t="shared" si="37"/>
        <v>0</v>
      </c>
      <c r="FH34" s="52">
        <f t="shared" si="37"/>
        <v>0</v>
      </c>
      <c r="FI34" s="52">
        <f t="shared" si="37"/>
        <v>0</v>
      </c>
      <c r="FJ34" s="52">
        <f t="shared" si="15"/>
        <v>0</v>
      </c>
      <c r="FK34" s="52">
        <f t="shared" si="16"/>
        <v>0</v>
      </c>
      <c r="FL34" s="52">
        <f t="shared" si="17"/>
        <v>0</v>
      </c>
      <c r="FM34" s="52">
        <f t="shared" si="18"/>
        <v>0</v>
      </c>
      <c r="FN34" s="52">
        <f t="shared" si="19"/>
        <v>0</v>
      </c>
    </row>
    <row r="35" spans="1:170" s="54" customFormat="1" ht="22.5" customHeight="1">
      <c r="A35" s="13"/>
      <c r="B35" s="7">
        <f t="shared" si="36"/>
        <v>27</v>
      </c>
      <c r="C35" s="6" t="str">
        <f t="shared" si="6"/>
        <v>金</v>
      </c>
      <c r="D35" s="34"/>
      <c r="E35" s="123"/>
      <c r="F35" s="124"/>
      <c r="G35" s="124"/>
      <c r="H35" s="125"/>
      <c r="I35" s="34"/>
      <c r="J35" s="34"/>
      <c r="K35" s="34"/>
      <c r="L35" s="34"/>
      <c r="M35" s="10" t="str">
        <f t="shared" si="7"/>
        <v/>
      </c>
      <c r="N35" s="10" t="str">
        <f t="shared" si="8"/>
        <v/>
      </c>
      <c r="O35" s="10" t="str">
        <f t="shared" si="9"/>
        <v/>
      </c>
      <c r="P35" s="10" t="str">
        <f t="shared" si="10"/>
        <v/>
      </c>
      <c r="Q35" s="126"/>
      <c r="R35" s="127"/>
      <c r="S35" s="127"/>
      <c r="T35" s="127"/>
      <c r="U35" s="128"/>
      <c r="V35" s="52">
        <f t="shared" si="44"/>
        <v>0</v>
      </c>
      <c r="W35" s="52">
        <f t="shared" si="44"/>
        <v>0</v>
      </c>
      <c r="X35" s="52">
        <f t="shared" si="44"/>
        <v>0</v>
      </c>
      <c r="Y35" s="52">
        <f t="shared" si="44"/>
        <v>0</v>
      </c>
      <c r="Z35" s="52">
        <f t="shared" si="44"/>
        <v>0</v>
      </c>
      <c r="AA35" s="52">
        <f t="shared" si="44"/>
        <v>0</v>
      </c>
      <c r="AB35" s="52">
        <f t="shared" si="44"/>
        <v>0</v>
      </c>
      <c r="AC35" s="52">
        <f t="shared" si="44"/>
        <v>0</v>
      </c>
      <c r="AD35" s="52">
        <f t="shared" si="44"/>
        <v>0</v>
      </c>
      <c r="AE35" s="52">
        <f t="shared" si="44"/>
        <v>0</v>
      </c>
      <c r="AF35" s="52">
        <f t="shared" si="44"/>
        <v>0</v>
      </c>
      <c r="AG35" s="52">
        <f t="shared" si="44"/>
        <v>0</v>
      </c>
      <c r="AH35" s="52">
        <f t="shared" si="44"/>
        <v>0</v>
      </c>
      <c r="AI35" s="52">
        <f t="shared" si="44"/>
        <v>0</v>
      </c>
      <c r="AJ35" s="52">
        <f t="shared" si="44"/>
        <v>0</v>
      </c>
      <c r="AK35" s="52">
        <f t="shared" si="44"/>
        <v>0</v>
      </c>
      <c r="AL35" s="52">
        <f t="shared" si="42"/>
        <v>0</v>
      </c>
      <c r="AM35" s="52">
        <f t="shared" si="42"/>
        <v>0</v>
      </c>
      <c r="AN35" s="52">
        <f t="shared" si="42"/>
        <v>0</v>
      </c>
      <c r="AO35" s="52">
        <f t="shared" si="42"/>
        <v>0</v>
      </c>
      <c r="AP35" s="52">
        <f t="shared" si="42"/>
        <v>0</v>
      </c>
      <c r="AQ35" s="52">
        <f t="shared" si="42"/>
        <v>0</v>
      </c>
      <c r="AR35" s="52">
        <f t="shared" si="42"/>
        <v>0</v>
      </c>
      <c r="AS35" s="52">
        <f t="shared" si="42"/>
        <v>0</v>
      </c>
      <c r="AT35" s="52">
        <f t="shared" si="42"/>
        <v>0</v>
      </c>
      <c r="AU35" s="52">
        <f t="shared" si="42"/>
        <v>0</v>
      </c>
      <c r="AV35" s="52">
        <f t="shared" si="42"/>
        <v>0</v>
      </c>
      <c r="AW35" s="52">
        <f t="shared" si="42"/>
        <v>0</v>
      </c>
      <c r="AX35" s="52">
        <f t="shared" si="42"/>
        <v>0</v>
      </c>
      <c r="AY35" s="52">
        <f t="shared" si="42"/>
        <v>0</v>
      </c>
      <c r="AZ35" s="52">
        <f t="shared" si="42"/>
        <v>0</v>
      </c>
      <c r="BA35" s="52">
        <f t="shared" si="26"/>
        <v>0</v>
      </c>
      <c r="BB35" s="52">
        <f t="shared" si="45"/>
        <v>0</v>
      </c>
      <c r="BC35" s="52">
        <f t="shared" si="45"/>
        <v>0</v>
      </c>
      <c r="BD35" s="52">
        <f t="shared" si="45"/>
        <v>0</v>
      </c>
      <c r="BE35" s="52">
        <f t="shared" si="45"/>
        <v>0</v>
      </c>
      <c r="BF35" s="52">
        <f t="shared" si="45"/>
        <v>0</v>
      </c>
      <c r="BG35" s="52">
        <f t="shared" si="45"/>
        <v>0</v>
      </c>
      <c r="BH35" s="52">
        <f t="shared" si="45"/>
        <v>0</v>
      </c>
      <c r="BI35" s="52">
        <f t="shared" si="45"/>
        <v>0</v>
      </c>
      <c r="BJ35" s="52">
        <f t="shared" si="45"/>
        <v>0</v>
      </c>
      <c r="BK35" s="52">
        <f t="shared" si="45"/>
        <v>0</v>
      </c>
      <c r="BL35" s="52">
        <f t="shared" si="45"/>
        <v>0</v>
      </c>
      <c r="BM35" s="52">
        <f t="shared" si="45"/>
        <v>0</v>
      </c>
      <c r="BN35" s="52">
        <f t="shared" si="45"/>
        <v>0</v>
      </c>
      <c r="BO35" s="52">
        <f t="shared" si="45"/>
        <v>0</v>
      </c>
      <c r="BP35" s="52">
        <f t="shared" si="45"/>
        <v>0</v>
      </c>
      <c r="BQ35" s="52">
        <f t="shared" si="45"/>
        <v>0</v>
      </c>
      <c r="BR35" s="52">
        <f t="shared" si="43"/>
        <v>0</v>
      </c>
      <c r="BS35" s="52">
        <f t="shared" si="43"/>
        <v>0</v>
      </c>
      <c r="BT35" s="52">
        <f t="shared" si="43"/>
        <v>0</v>
      </c>
      <c r="BU35" s="52">
        <f t="shared" si="43"/>
        <v>0</v>
      </c>
      <c r="BV35" s="52">
        <f t="shared" si="43"/>
        <v>0</v>
      </c>
      <c r="BW35" s="52">
        <f t="shared" si="43"/>
        <v>0</v>
      </c>
      <c r="BX35" s="52">
        <f t="shared" si="43"/>
        <v>0</v>
      </c>
      <c r="BY35" s="52">
        <f t="shared" si="43"/>
        <v>0</v>
      </c>
      <c r="BZ35" s="52">
        <f t="shared" si="43"/>
        <v>0</v>
      </c>
      <c r="CA35" s="52">
        <f t="shared" si="43"/>
        <v>0</v>
      </c>
      <c r="CB35" s="52">
        <f t="shared" si="43"/>
        <v>0</v>
      </c>
      <c r="CC35" s="52">
        <f t="shared" si="43"/>
        <v>0</v>
      </c>
      <c r="CD35" s="52">
        <f t="shared" si="43"/>
        <v>0</v>
      </c>
      <c r="CE35" s="52">
        <f t="shared" si="43"/>
        <v>0</v>
      </c>
      <c r="CF35" s="52">
        <f t="shared" si="43"/>
        <v>0</v>
      </c>
      <c r="CG35" s="52">
        <f t="shared" si="28"/>
        <v>0</v>
      </c>
      <c r="CH35" s="52">
        <f t="shared" si="30"/>
        <v>0</v>
      </c>
      <c r="CI35" s="52">
        <f t="shared" si="30"/>
        <v>0</v>
      </c>
      <c r="CJ35" s="52">
        <f t="shared" si="30"/>
        <v>0</v>
      </c>
      <c r="CK35" s="52">
        <f t="shared" si="30"/>
        <v>0</v>
      </c>
      <c r="CL35" s="52">
        <f t="shared" si="30"/>
        <v>0</v>
      </c>
      <c r="CM35" s="52">
        <f t="shared" si="30"/>
        <v>0</v>
      </c>
      <c r="CN35" s="52">
        <f t="shared" si="30"/>
        <v>0</v>
      </c>
      <c r="CO35" s="52">
        <f t="shared" si="30"/>
        <v>0</v>
      </c>
      <c r="CP35" s="52">
        <f t="shared" si="30"/>
        <v>0</v>
      </c>
      <c r="CQ35" s="52">
        <f t="shared" si="30"/>
        <v>0</v>
      </c>
      <c r="CR35" s="52">
        <f t="shared" si="30"/>
        <v>0</v>
      </c>
      <c r="CS35" s="52">
        <f t="shared" si="30"/>
        <v>0</v>
      </c>
      <c r="CT35" s="52">
        <f t="shared" si="30"/>
        <v>0</v>
      </c>
      <c r="CU35" s="52">
        <f t="shared" si="30"/>
        <v>0</v>
      </c>
      <c r="CV35" s="52">
        <f t="shared" si="30"/>
        <v>0</v>
      </c>
      <c r="CW35" s="52">
        <f t="shared" ref="CW35:DH38" si="46">IF(ISERROR(IF($J35="",0,IF(AND($K35-1/24/60&lt;=CW$3,$L35&gt;=CW$4),CW$5,IF(AND($I35-1/24/60&lt;=CW$3,$J35&gt;=CW$4),CW$6,0)))),0,IF($J35="",0,IF(AND($K35-1/24/60&lt;=CW$3,$L35&gt;=CW$4),CW$5,IF(AND($I35-1/24/60&lt;=CW$3,$J35&gt;=CW$4),CW$6,0))))</f>
        <v>0</v>
      </c>
      <c r="CX35" s="52">
        <f t="shared" si="46"/>
        <v>0</v>
      </c>
      <c r="CY35" s="52">
        <f t="shared" si="46"/>
        <v>0</v>
      </c>
      <c r="CZ35" s="52">
        <f t="shared" si="46"/>
        <v>0</v>
      </c>
      <c r="DA35" s="52">
        <f t="shared" si="46"/>
        <v>0</v>
      </c>
      <c r="DB35" s="52">
        <f t="shared" si="46"/>
        <v>0</v>
      </c>
      <c r="DC35" s="52">
        <f t="shared" si="46"/>
        <v>0</v>
      </c>
      <c r="DD35" s="52">
        <f t="shared" si="46"/>
        <v>0</v>
      </c>
      <c r="DE35" s="52">
        <f t="shared" si="46"/>
        <v>0</v>
      </c>
      <c r="DF35" s="52">
        <f t="shared" si="46"/>
        <v>0</v>
      </c>
      <c r="DG35" s="52">
        <f t="shared" si="46"/>
        <v>0</v>
      </c>
      <c r="DH35" s="52">
        <f t="shared" si="46"/>
        <v>0</v>
      </c>
      <c r="DI35" s="52">
        <f t="shared" si="41"/>
        <v>0</v>
      </c>
      <c r="DJ35" s="52">
        <f t="shared" si="41"/>
        <v>0</v>
      </c>
      <c r="DK35" s="52">
        <f t="shared" si="41"/>
        <v>0</v>
      </c>
      <c r="DL35" s="52">
        <f t="shared" si="41"/>
        <v>0</v>
      </c>
      <c r="DM35" s="52">
        <f t="shared" si="41"/>
        <v>0</v>
      </c>
      <c r="DN35" s="52">
        <f t="shared" si="39"/>
        <v>0</v>
      </c>
      <c r="DO35" s="52">
        <f t="shared" si="39"/>
        <v>0</v>
      </c>
      <c r="DP35" s="52">
        <f t="shared" si="39"/>
        <v>0</v>
      </c>
      <c r="DQ35" s="52">
        <f t="shared" si="39"/>
        <v>0</v>
      </c>
      <c r="DR35" s="52">
        <f t="shared" si="39"/>
        <v>0</v>
      </c>
      <c r="DS35" s="52">
        <f t="shared" si="39"/>
        <v>0</v>
      </c>
      <c r="DT35" s="52">
        <f t="shared" si="39"/>
        <v>0</v>
      </c>
      <c r="DU35" s="52">
        <f t="shared" si="39"/>
        <v>0</v>
      </c>
      <c r="DV35" s="52">
        <f t="shared" si="39"/>
        <v>0</v>
      </c>
      <c r="DW35" s="52">
        <f t="shared" si="39"/>
        <v>0</v>
      </c>
      <c r="DX35" s="52">
        <f t="shared" si="39"/>
        <v>0</v>
      </c>
      <c r="DY35" s="52">
        <f t="shared" si="39"/>
        <v>0</v>
      </c>
      <c r="DZ35" s="52">
        <f t="shared" si="39"/>
        <v>0</v>
      </c>
      <c r="EA35" s="52">
        <f t="shared" si="39"/>
        <v>0</v>
      </c>
      <c r="EB35" s="52">
        <f t="shared" si="39"/>
        <v>0</v>
      </c>
      <c r="EC35" s="52">
        <f t="shared" si="39"/>
        <v>0</v>
      </c>
      <c r="ED35" s="52">
        <f t="shared" si="40"/>
        <v>0</v>
      </c>
      <c r="EE35" s="52">
        <f t="shared" si="40"/>
        <v>0</v>
      </c>
      <c r="EF35" s="52">
        <f t="shared" si="40"/>
        <v>0</v>
      </c>
      <c r="EG35" s="52">
        <f t="shared" si="40"/>
        <v>0</v>
      </c>
      <c r="EH35" s="52">
        <f t="shared" si="40"/>
        <v>0</v>
      </c>
      <c r="EI35" s="52">
        <f t="shared" si="40"/>
        <v>0</v>
      </c>
      <c r="EJ35" s="52">
        <f t="shared" si="40"/>
        <v>0</v>
      </c>
      <c r="EK35" s="52">
        <f t="shared" si="40"/>
        <v>0</v>
      </c>
      <c r="EL35" s="52">
        <f t="shared" si="40"/>
        <v>0</v>
      </c>
      <c r="EM35" s="52">
        <f t="shared" si="40"/>
        <v>0</v>
      </c>
      <c r="EN35" s="52">
        <f t="shared" si="40"/>
        <v>0</v>
      </c>
      <c r="EO35" s="52">
        <f t="shared" si="40"/>
        <v>0</v>
      </c>
      <c r="EP35" s="52">
        <f t="shared" si="40"/>
        <v>0</v>
      </c>
      <c r="EQ35" s="52">
        <f t="shared" si="40"/>
        <v>0</v>
      </c>
      <c r="ER35" s="52">
        <f t="shared" si="40"/>
        <v>0</v>
      </c>
      <c r="ES35" s="52">
        <f t="shared" si="40"/>
        <v>0</v>
      </c>
      <c r="ET35" s="52">
        <f t="shared" si="24"/>
        <v>0</v>
      </c>
      <c r="EU35" s="52">
        <f t="shared" si="37"/>
        <v>0</v>
      </c>
      <c r="EV35" s="52">
        <f t="shared" si="37"/>
        <v>0</v>
      </c>
      <c r="EW35" s="52">
        <f t="shared" si="37"/>
        <v>0</v>
      </c>
      <c r="EX35" s="52">
        <f t="shared" si="37"/>
        <v>0</v>
      </c>
      <c r="EY35" s="52">
        <f t="shared" si="37"/>
        <v>0</v>
      </c>
      <c r="EZ35" s="52">
        <f t="shared" si="37"/>
        <v>0</v>
      </c>
      <c r="FA35" s="52">
        <f t="shared" si="37"/>
        <v>0</v>
      </c>
      <c r="FB35" s="52">
        <f t="shared" si="37"/>
        <v>0</v>
      </c>
      <c r="FC35" s="52">
        <f t="shared" si="37"/>
        <v>0</v>
      </c>
      <c r="FD35" s="52">
        <f t="shared" si="37"/>
        <v>0</v>
      </c>
      <c r="FE35" s="52">
        <f t="shared" si="37"/>
        <v>0</v>
      </c>
      <c r="FF35" s="52">
        <f t="shared" si="37"/>
        <v>0</v>
      </c>
      <c r="FG35" s="52">
        <f t="shared" si="37"/>
        <v>0</v>
      </c>
      <c r="FH35" s="52">
        <f t="shared" si="37"/>
        <v>0</v>
      </c>
      <c r="FI35" s="52">
        <f t="shared" si="37"/>
        <v>0</v>
      </c>
      <c r="FJ35" s="52">
        <f t="shared" si="15"/>
        <v>0</v>
      </c>
      <c r="FK35" s="52">
        <f t="shared" si="16"/>
        <v>0</v>
      </c>
      <c r="FL35" s="52">
        <f t="shared" si="17"/>
        <v>0</v>
      </c>
      <c r="FM35" s="52">
        <f t="shared" si="18"/>
        <v>0</v>
      </c>
      <c r="FN35" s="52">
        <f t="shared" si="19"/>
        <v>0</v>
      </c>
    </row>
    <row r="36" spans="1:170" s="54" customFormat="1" ht="22.5" customHeight="1">
      <c r="A36" s="13"/>
      <c r="B36" s="7">
        <f>IF(MONTH(B35)=MONTH(B35+1),B35+1,"")</f>
        <v>28</v>
      </c>
      <c r="C36" s="6" t="str">
        <f t="shared" si="6"/>
        <v>土</v>
      </c>
      <c r="D36" s="34"/>
      <c r="E36" s="123"/>
      <c r="F36" s="124"/>
      <c r="G36" s="124"/>
      <c r="H36" s="125"/>
      <c r="I36" s="34"/>
      <c r="J36" s="34"/>
      <c r="K36" s="34"/>
      <c r="L36" s="34"/>
      <c r="M36" s="10" t="str">
        <f t="shared" si="7"/>
        <v/>
      </c>
      <c r="N36" s="10" t="str">
        <f t="shared" si="8"/>
        <v/>
      </c>
      <c r="O36" s="10" t="str">
        <f t="shared" si="9"/>
        <v/>
      </c>
      <c r="P36" s="10" t="str">
        <f t="shared" si="10"/>
        <v/>
      </c>
      <c r="Q36" s="126"/>
      <c r="R36" s="127"/>
      <c r="S36" s="127"/>
      <c r="T36" s="127"/>
      <c r="U36" s="128"/>
      <c r="V36" s="52">
        <f t="shared" si="44"/>
        <v>0</v>
      </c>
      <c r="W36" s="52">
        <f t="shared" si="44"/>
        <v>0</v>
      </c>
      <c r="X36" s="52">
        <f t="shared" si="44"/>
        <v>0</v>
      </c>
      <c r="Y36" s="52">
        <f t="shared" si="44"/>
        <v>0</v>
      </c>
      <c r="Z36" s="52">
        <f t="shared" si="44"/>
        <v>0</v>
      </c>
      <c r="AA36" s="52">
        <f t="shared" si="44"/>
        <v>0</v>
      </c>
      <c r="AB36" s="52">
        <f t="shared" si="44"/>
        <v>0</v>
      </c>
      <c r="AC36" s="52">
        <f t="shared" si="44"/>
        <v>0</v>
      </c>
      <c r="AD36" s="52">
        <f t="shared" si="44"/>
        <v>0</v>
      </c>
      <c r="AE36" s="52">
        <f t="shared" si="44"/>
        <v>0</v>
      </c>
      <c r="AF36" s="52">
        <f t="shared" si="44"/>
        <v>0</v>
      </c>
      <c r="AG36" s="52">
        <f t="shared" si="44"/>
        <v>0</v>
      </c>
      <c r="AH36" s="52">
        <f t="shared" si="44"/>
        <v>0</v>
      </c>
      <c r="AI36" s="52">
        <f t="shared" si="44"/>
        <v>0</v>
      </c>
      <c r="AJ36" s="52">
        <f t="shared" si="44"/>
        <v>0</v>
      </c>
      <c r="AK36" s="52">
        <f t="shared" si="44"/>
        <v>0</v>
      </c>
      <c r="AL36" s="52">
        <f t="shared" si="42"/>
        <v>0</v>
      </c>
      <c r="AM36" s="52">
        <f t="shared" si="42"/>
        <v>0</v>
      </c>
      <c r="AN36" s="52">
        <f t="shared" si="42"/>
        <v>0</v>
      </c>
      <c r="AO36" s="52">
        <f t="shared" si="42"/>
        <v>0</v>
      </c>
      <c r="AP36" s="52">
        <f t="shared" si="42"/>
        <v>0</v>
      </c>
      <c r="AQ36" s="52">
        <f t="shared" si="42"/>
        <v>0</v>
      </c>
      <c r="AR36" s="52">
        <f t="shared" si="42"/>
        <v>0</v>
      </c>
      <c r="AS36" s="52">
        <f t="shared" si="42"/>
        <v>0</v>
      </c>
      <c r="AT36" s="52">
        <f t="shared" si="42"/>
        <v>0</v>
      </c>
      <c r="AU36" s="52">
        <f t="shared" si="42"/>
        <v>0</v>
      </c>
      <c r="AV36" s="52">
        <f t="shared" si="42"/>
        <v>0</v>
      </c>
      <c r="AW36" s="52">
        <f t="shared" si="42"/>
        <v>0</v>
      </c>
      <c r="AX36" s="52">
        <f t="shared" si="42"/>
        <v>0</v>
      </c>
      <c r="AY36" s="52">
        <f t="shared" si="42"/>
        <v>0</v>
      </c>
      <c r="AZ36" s="52">
        <f t="shared" si="42"/>
        <v>0</v>
      </c>
      <c r="BA36" s="52">
        <f t="shared" si="26"/>
        <v>0</v>
      </c>
      <c r="BB36" s="52">
        <f t="shared" si="45"/>
        <v>0</v>
      </c>
      <c r="BC36" s="52">
        <f t="shared" si="45"/>
        <v>0</v>
      </c>
      <c r="BD36" s="52">
        <f t="shared" si="45"/>
        <v>0</v>
      </c>
      <c r="BE36" s="52">
        <f t="shared" si="45"/>
        <v>0</v>
      </c>
      <c r="BF36" s="52">
        <f t="shared" si="45"/>
        <v>0</v>
      </c>
      <c r="BG36" s="52">
        <f t="shared" si="45"/>
        <v>0</v>
      </c>
      <c r="BH36" s="52">
        <f t="shared" si="45"/>
        <v>0</v>
      </c>
      <c r="BI36" s="52">
        <f t="shared" si="45"/>
        <v>0</v>
      </c>
      <c r="BJ36" s="52">
        <f t="shared" si="45"/>
        <v>0</v>
      </c>
      <c r="BK36" s="52">
        <f t="shared" si="45"/>
        <v>0</v>
      </c>
      <c r="BL36" s="52">
        <f t="shared" si="45"/>
        <v>0</v>
      </c>
      <c r="BM36" s="52">
        <f t="shared" si="45"/>
        <v>0</v>
      </c>
      <c r="BN36" s="52">
        <f t="shared" si="45"/>
        <v>0</v>
      </c>
      <c r="BO36" s="52">
        <f t="shared" si="45"/>
        <v>0</v>
      </c>
      <c r="BP36" s="52">
        <f t="shared" si="45"/>
        <v>0</v>
      </c>
      <c r="BQ36" s="52">
        <f t="shared" si="45"/>
        <v>0</v>
      </c>
      <c r="BR36" s="52">
        <f t="shared" si="43"/>
        <v>0</v>
      </c>
      <c r="BS36" s="52">
        <f t="shared" si="43"/>
        <v>0</v>
      </c>
      <c r="BT36" s="52">
        <f t="shared" si="43"/>
        <v>0</v>
      </c>
      <c r="BU36" s="52">
        <f t="shared" si="43"/>
        <v>0</v>
      </c>
      <c r="BV36" s="52">
        <f t="shared" si="43"/>
        <v>0</v>
      </c>
      <c r="BW36" s="52">
        <f t="shared" si="43"/>
        <v>0</v>
      </c>
      <c r="BX36" s="52">
        <f t="shared" si="43"/>
        <v>0</v>
      </c>
      <c r="BY36" s="52">
        <f t="shared" si="43"/>
        <v>0</v>
      </c>
      <c r="BZ36" s="52">
        <f t="shared" si="43"/>
        <v>0</v>
      </c>
      <c r="CA36" s="52">
        <f t="shared" si="43"/>
        <v>0</v>
      </c>
      <c r="CB36" s="52">
        <f t="shared" si="43"/>
        <v>0</v>
      </c>
      <c r="CC36" s="52">
        <f t="shared" si="43"/>
        <v>0</v>
      </c>
      <c r="CD36" s="52">
        <f t="shared" si="43"/>
        <v>0</v>
      </c>
      <c r="CE36" s="52">
        <f t="shared" si="43"/>
        <v>0</v>
      </c>
      <c r="CF36" s="52">
        <f t="shared" si="43"/>
        <v>0</v>
      </c>
      <c r="CG36" s="52">
        <f t="shared" si="28"/>
        <v>0</v>
      </c>
      <c r="CH36" s="52">
        <f t="shared" ref="CH36:CW38" si="47">IF(ISERROR(IF($J36="",0,IF(AND($K36-1/24/60&lt;=CH$3,$L36&gt;=CH$4),CH$5,IF(AND($I36-1/24/60&lt;=CH$3,$J36&gt;=CH$4),CH$6,0)))),0,IF($J36="",0,IF(AND($K36-1/24/60&lt;=CH$3,$L36&gt;=CH$4),CH$5,IF(AND($I36-1/24/60&lt;=CH$3,$J36&gt;=CH$4),CH$6,0))))</f>
        <v>0</v>
      </c>
      <c r="CI36" s="52">
        <f t="shared" si="47"/>
        <v>0</v>
      </c>
      <c r="CJ36" s="52">
        <f t="shared" si="47"/>
        <v>0</v>
      </c>
      <c r="CK36" s="52">
        <f t="shared" si="47"/>
        <v>0</v>
      </c>
      <c r="CL36" s="52">
        <f t="shared" si="47"/>
        <v>0</v>
      </c>
      <c r="CM36" s="52">
        <f t="shared" si="47"/>
        <v>0</v>
      </c>
      <c r="CN36" s="52">
        <f t="shared" si="47"/>
        <v>0</v>
      </c>
      <c r="CO36" s="52">
        <f t="shared" si="47"/>
        <v>0</v>
      </c>
      <c r="CP36" s="52">
        <f t="shared" si="47"/>
        <v>0</v>
      </c>
      <c r="CQ36" s="52">
        <f t="shared" si="47"/>
        <v>0</v>
      </c>
      <c r="CR36" s="52">
        <f t="shared" si="47"/>
        <v>0</v>
      </c>
      <c r="CS36" s="52">
        <f t="shared" si="47"/>
        <v>0</v>
      </c>
      <c r="CT36" s="52">
        <f t="shared" si="47"/>
        <v>0</v>
      </c>
      <c r="CU36" s="52">
        <f t="shared" si="47"/>
        <v>0</v>
      </c>
      <c r="CV36" s="52">
        <f t="shared" si="47"/>
        <v>0</v>
      </c>
      <c r="CW36" s="52">
        <f t="shared" si="47"/>
        <v>0</v>
      </c>
      <c r="CX36" s="52">
        <f t="shared" si="46"/>
        <v>0</v>
      </c>
      <c r="CY36" s="52">
        <f t="shared" si="46"/>
        <v>0</v>
      </c>
      <c r="CZ36" s="52">
        <f t="shared" si="46"/>
        <v>0</v>
      </c>
      <c r="DA36" s="52">
        <f t="shared" si="46"/>
        <v>0</v>
      </c>
      <c r="DB36" s="52">
        <f t="shared" si="46"/>
        <v>0</v>
      </c>
      <c r="DC36" s="52">
        <f t="shared" si="46"/>
        <v>0</v>
      </c>
      <c r="DD36" s="52">
        <f t="shared" si="46"/>
        <v>0</v>
      </c>
      <c r="DE36" s="52">
        <f t="shared" si="46"/>
        <v>0</v>
      </c>
      <c r="DF36" s="52">
        <f t="shared" si="46"/>
        <v>0</v>
      </c>
      <c r="DG36" s="52">
        <f t="shared" si="46"/>
        <v>0</v>
      </c>
      <c r="DH36" s="52">
        <f t="shared" si="46"/>
        <v>0</v>
      </c>
      <c r="DI36" s="52">
        <f t="shared" si="41"/>
        <v>0</v>
      </c>
      <c r="DJ36" s="52">
        <f t="shared" si="41"/>
        <v>0</v>
      </c>
      <c r="DK36" s="52">
        <f t="shared" si="41"/>
        <v>0</v>
      </c>
      <c r="DL36" s="52">
        <f t="shared" si="41"/>
        <v>0</v>
      </c>
      <c r="DM36" s="52">
        <f t="shared" si="41"/>
        <v>0</v>
      </c>
      <c r="DN36" s="52">
        <f t="shared" si="39"/>
        <v>0</v>
      </c>
      <c r="DO36" s="52">
        <f t="shared" si="39"/>
        <v>0</v>
      </c>
      <c r="DP36" s="52">
        <f t="shared" si="39"/>
        <v>0</v>
      </c>
      <c r="DQ36" s="52">
        <f t="shared" si="39"/>
        <v>0</v>
      </c>
      <c r="DR36" s="52">
        <f t="shared" si="39"/>
        <v>0</v>
      </c>
      <c r="DS36" s="52">
        <f t="shared" si="39"/>
        <v>0</v>
      </c>
      <c r="DT36" s="52">
        <f t="shared" si="39"/>
        <v>0</v>
      </c>
      <c r="DU36" s="52">
        <f t="shared" si="39"/>
        <v>0</v>
      </c>
      <c r="DV36" s="52">
        <f t="shared" si="39"/>
        <v>0</v>
      </c>
      <c r="DW36" s="52">
        <f t="shared" si="39"/>
        <v>0</v>
      </c>
      <c r="DX36" s="52">
        <f t="shared" si="39"/>
        <v>0</v>
      </c>
      <c r="DY36" s="52">
        <f t="shared" si="39"/>
        <v>0</v>
      </c>
      <c r="DZ36" s="52">
        <f t="shared" si="39"/>
        <v>0</v>
      </c>
      <c r="EA36" s="52">
        <f t="shared" si="39"/>
        <v>0</v>
      </c>
      <c r="EB36" s="52">
        <f t="shared" si="39"/>
        <v>0</v>
      </c>
      <c r="EC36" s="52">
        <f t="shared" si="39"/>
        <v>0</v>
      </c>
      <c r="ED36" s="52">
        <f t="shared" si="40"/>
        <v>0</v>
      </c>
      <c r="EE36" s="52">
        <f t="shared" si="40"/>
        <v>0</v>
      </c>
      <c r="EF36" s="52">
        <f t="shared" si="40"/>
        <v>0</v>
      </c>
      <c r="EG36" s="52">
        <f t="shared" si="40"/>
        <v>0</v>
      </c>
      <c r="EH36" s="52">
        <f t="shared" si="40"/>
        <v>0</v>
      </c>
      <c r="EI36" s="52">
        <f t="shared" si="40"/>
        <v>0</v>
      </c>
      <c r="EJ36" s="52">
        <f t="shared" si="40"/>
        <v>0</v>
      </c>
      <c r="EK36" s="52">
        <f t="shared" si="40"/>
        <v>0</v>
      </c>
      <c r="EL36" s="52">
        <f t="shared" si="40"/>
        <v>0</v>
      </c>
      <c r="EM36" s="52">
        <f t="shared" si="40"/>
        <v>0</v>
      </c>
      <c r="EN36" s="52">
        <f t="shared" si="40"/>
        <v>0</v>
      </c>
      <c r="EO36" s="52">
        <f t="shared" si="40"/>
        <v>0</v>
      </c>
      <c r="EP36" s="52">
        <f t="shared" si="40"/>
        <v>0</v>
      </c>
      <c r="EQ36" s="52">
        <f t="shared" si="40"/>
        <v>0</v>
      </c>
      <c r="ER36" s="52">
        <f t="shared" si="40"/>
        <v>0</v>
      </c>
      <c r="ES36" s="52">
        <f t="shared" si="40"/>
        <v>0</v>
      </c>
      <c r="ET36" s="52">
        <f t="shared" si="24"/>
        <v>0</v>
      </c>
      <c r="EU36" s="52">
        <f t="shared" si="37"/>
        <v>0</v>
      </c>
      <c r="EV36" s="52">
        <f t="shared" si="37"/>
        <v>0</v>
      </c>
      <c r="EW36" s="52">
        <f t="shared" si="37"/>
        <v>0</v>
      </c>
      <c r="EX36" s="52">
        <f t="shared" si="37"/>
        <v>0</v>
      </c>
      <c r="EY36" s="52">
        <f t="shared" si="37"/>
        <v>0</v>
      </c>
      <c r="EZ36" s="52">
        <f t="shared" si="37"/>
        <v>0</v>
      </c>
      <c r="FA36" s="52">
        <f t="shared" si="37"/>
        <v>0</v>
      </c>
      <c r="FB36" s="52">
        <f t="shared" si="37"/>
        <v>0</v>
      </c>
      <c r="FC36" s="52">
        <f t="shared" si="37"/>
        <v>0</v>
      </c>
      <c r="FD36" s="52">
        <f t="shared" si="37"/>
        <v>0</v>
      </c>
      <c r="FE36" s="52">
        <f t="shared" si="37"/>
        <v>0</v>
      </c>
      <c r="FF36" s="52">
        <f t="shared" si="37"/>
        <v>0</v>
      </c>
      <c r="FG36" s="52">
        <f t="shared" si="37"/>
        <v>0</v>
      </c>
      <c r="FH36" s="52">
        <f t="shared" si="37"/>
        <v>0</v>
      </c>
      <c r="FI36" s="52">
        <f t="shared" si="37"/>
        <v>0</v>
      </c>
      <c r="FJ36" s="52">
        <f t="shared" si="15"/>
        <v>0</v>
      </c>
      <c r="FK36" s="52">
        <f t="shared" si="16"/>
        <v>0</v>
      </c>
      <c r="FL36" s="52">
        <f t="shared" si="17"/>
        <v>0</v>
      </c>
      <c r="FM36" s="52">
        <f t="shared" si="18"/>
        <v>0</v>
      </c>
      <c r="FN36" s="52">
        <f t="shared" si="19"/>
        <v>0</v>
      </c>
    </row>
    <row r="37" spans="1:170" s="54" customFormat="1" ht="22.5" customHeight="1">
      <c r="A37" s="13"/>
      <c r="B37" s="7">
        <f>IF(B36&lt;&gt;"",IF(MONTH(B36)=MONTH(B36+1),B36+1,""),"")</f>
        <v>29</v>
      </c>
      <c r="C37" s="6" t="str">
        <f t="shared" si="6"/>
        <v>日</v>
      </c>
      <c r="D37" s="34"/>
      <c r="E37" s="123"/>
      <c r="F37" s="124"/>
      <c r="G37" s="124"/>
      <c r="H37" s="125"/>
      <c r="I37" s="34"/>
      <c r="J37" s="34"/>
      <c r="K37" s="34"/>
      <c r="L37" s="34"/>
      <c r="M37" s="10" t="str">
        <f t="shared" si="7"/>
        <v/>
      </c>
      <c r="N37" s="10" t="str">
        <f t="shared" si="8"/>
        <v/>
      </c>
      <c r="O37" s="10" t="str">
        <f t="shared" si="9"/>
        <v/>
      </c>
      <c r="P37" s="10" t="str">
        <f t="shared" si="10"/>
        <v/>
      </c>
      <c r="Q37" s="126"/>
      <c r="R37" s="127"/>
      <c r="S37" s="127"/>
      <c r="T37" s="127"/>
      <c r="U37" s="128"/>
      <c r="V37" s="52">
        <f t="shared" si="44"/>
        <v>0</v>
      </c>
      <c r="W37" s="52">
        <f t="shared" si="44"/>
        <v>0</v>
      </c>
      <c r="X37" s="52">
        <f t="shared" si="44"/>
        <v>0</v>
      </c>
      <c r="Y37" s="52">
        <f t="shared" si="44"/>
        <v>0</v>
      </c>
      <c r="Z37" s="52">
        <f t="shared" si="44"/>
        <v>0</v>
      </c>
      <c r="AA37" s="52">
        <f t="shared" si="44"/>
        <v>0</v>
      </c>
      <c r="AB37" s="52">
        <f t="shared" si="44"/>
        <v>0</v>
      </c>
      <c r="AC37" s="52">
        <f t="shared" si="44"/>
        <v>0</v>
      </c>
      <c r="AD37" s="52">
        <f t="shared" si="44"/>
        <v>0</v>
      </c>
      <c r="AE37" s="52">
        <f t="shared" si="44"/>
        <v>0</v>
      </c>
      <c r="AF37" s="52">
        <f t="shared" si="44"/>
        <v>0</v>
      </c>
      <c r="AG37" s="52">
        <f t="shared" si="44"/>
        <v>0</v>
      </c>
      <c r="AH37" s="52">
        <f t="shared" si="44"/>
        <v>0</v>
      </c>
      <c r="AI37" s="52">
        <f t="shared" si="44"/>
        <v>0</v>
      </c>
      <c r="AJ37" s="52">
        <f t="shared" si="44"/>
        <v>0</v>
      </c>
      <c r="AK37" s="52">
        <f t="shared" si="44"/>
        <v>0</v>
      </c>
      <c r="AL37" s="52">
        <f t="shared" si="42"/>
        <v>0</v>
      </c>
      <c r="AM37" s="52">
        <f t="shared" si="42"/>
        <v>0</v>
      </c>
      <c r="AN37" s="52">
        <f t="shared" si="42"/>
        <v>0</v>
      </c>
      <c r="AO37" s="52">
        <f t="shared" si="42"/>
        <v>0</v>
      </c>
      <c r="AP37" s="52">
        <f t="shared" si="42"/>
        <v>0</v>
      </c>
      <c r="AQ37" s="52">
        <f t="shared" si="42"/>
        <v>0</v>
      </c>
      <c r="AR37" s="52">
        <f t="shared" si="42"/>
        <v>0</v>
      </c>
      <c r="AS37" s="52">
        <f t="shared" si="42"/>
        <v>0</v>
      </c>
      <c r="AT37" s="52">
        <f t="shared" si="42"/>
        <v>0</v>
      </c>
      <c r="AU37" s="52">
        <f t="shared" si="42"/>
        <v>0</v>
      </c>
      <c r="AV37" s="52">
        <f t="shared" si="42"/>
        <v>0</v>
      </c>
      <c r="AW37" s="52">
        <f t="shared" si="42"/>
        <v>0</v>
      </c>
      <c r="AX37" s="52">
        <f t="shared" si="42"/>
        <v>0</v>
      </c>
      <c r="AY37" s="52">
        <f t="shared" si="42"/>
        <v>0</v>
      </c>
      <c r="AZ37" s="52">
        <f t="shared" si="42"/>
        <v>0</v>
      </c>
      <c r="BA37" s="52">
        <f t="shared" si="26"/>
        <v>0</v>
      </c>
      <c r="BB37" s="52">
        <f t="shared" si="45"/>
        <v>0</v>
      </c>
      <c r="BC37" s="52">
        <f t="shared" si="45"/>
        <v>0</v>
      </c>
      <c r="BD37" s="52">
        <f t="shared" si="45"/>
        <v>0</v>
      </c>
      <c r="BE37" s="52">
        <f t="shared" si="45"/>
        <v>0</v>
      </c>
      <c r="BF37" s="52">
        <f t="shared" si="45"/>
        <v>0</v>
      </c>
      <c r="BG37" s="52">
        <f t="shared" si="45"/>
        <v>0</v>
      </c>
      <c r="BH37" s="52">
        <f t="shared" si="45"/>
        <v>0</v>
      </c>
      <c r="BI37" s="52">
        <f t="shared" si="45"/>
        <v>0</v>
      </c>
      <c r="BJ37" s="52">
        <f t="shared" si="45"/>
        <v>0</v>
      </c>
      <c r="BK37" s="52">
        <f t="shared" si="45"/>
        <v>0</v>
      </c>
      <c r="BL37" s="52">
        <f t="shared" si="45"/>
        <v>0</v>
      </c>
      <c r="BM37" s="52">
        <f t="shared" si="45"/>
        <v>0</v>
      </c>
      <c r="BN37" s="52">
        <f t="shared" si="45"/>
        <v>0</v>
      </c>
      <c r="BO37" s="52">
        <f t="shared" si="45"/>
        <v>0</v>
      </c>
      <c r="BP37" s="52">
        <f t="shared" si="45"/>
        <v>0</v>
      </c>
      <c r="BQ37" s="52">
        <f t="shared" si="45"/>
        <v>0</v>
      </c>
      <c r="BR37" s="52">
        <f t="shared" si="43"/>
        <v>0</v>
      </c>
      <c r="BS37" s="52">
        <f t="shared" si="43"/>
        <v>0</v>
      </c>
      <c r="BT37" s="52">
        <f t="shared" si="43"/>
        <v>0</v>
      </c>
      <c r="BU37" s="52">
        <f t="shared" si="43"/>
        <v>0</v>
      </c>
      <c r="BV37" s="52">
        <f t="shared" si="43"/>
        <v>0</v>
      </c>
      <c r="BW37" s="52">
        <f t="shared" si="43"/>
        <v>0</v>
      </c>
      <c r="BX37" s="52">
        <f t="shared" si="43"/>
        <v>0</v>
      </c>
      <c r="BY37" s="52">
        <f t="shared" si="43"/>
        <v>0</v>
      </c>
      <c r="BZ37" s="52">
        <f t="shared" si="43"/>
        <v>0</v>
      </c>
      <c r="CA37" s="52">
        <f t="shared" si="43"/>
        <v>0</v>
      </c>
      <c r="CB37" s="52">
        <f t="shared" si="43"/>
        <v>0</v>
      </c>
      <c r="CC37" s="52">
        <f t="shared" si="43"/>
        <v>0</v>
      </c>
      <c r="CD37" s="52">
        <f t="shared" si="43"/>
        <v>0</v>
      </c>
      <c r="CE37" s="52">
        <f t="shared" si="43"/>
        <v>0</v>
      </c>
      <c r="CF37" s="52">
        <f t="shared" si="43"/>
        <v>0</v>
      </c>
      <c r="CG37" s="52">
        <f t="shared" si="28"/>
        <v>0</v>
      </c>
      <c r="CH37" s="52">
        <f t="shared" si="47"/>
        <v>0</v>
      </c>
      <c r="CI37" s="52">
        <f t="shared" si="47"/>
        <v>0</v>
      </c>
      <c r="CJ37" s="52">
        <f t="shared" si="47"/>
        <v>0</v>
      </c>
      <c r="CK37" s="52">
        <f t="shared" si="47"/>
        <v>0</v>
      </c>
      <c r="CL37" s="52">
        <f t="shared" si="47"/>
        <v>0</v>
      </c>
      <c r="CM37" s="52">
        <f t="shared" si="47"/>
        <v>0</v>
      </c>
      <c r="CN37" s="52">
        <f t="shared" si="47"/>
        <v>0</v>
      </c>
      <c r="CO37" s="52">
        <f t="shared" si="47"/>
        <v>0</v>
      </c>
      <c r="CP37" s="52">
        <f t="shared" si="47"/>
        <v>0</v>
      </c>
      <c r="CQ37" s="52">
        <f t="shared" si="47"/>
        <v>0</v>
      </c>
      <c r="CR37" s="52">
        <f t="shared" si="47"/>
        <v>0</v>
      </c>
      <c r="CS37" s="52">
        <f t="shared" si="47"/>
        <v>0</v>
      </c>
      <c r="CT37" s="52">
        <f t="shared" si="47"/>
        <v>0</v>
      </c>
      <c r="CU37" s="52">
        <f t="shared" si="47"/>
        <v>0</v>
      </c>
      <c r="CV37" s="52">
        <f t="shared" si="47"/>
        <v>0</v>
      </c>
      <c r="CW37" s="52">
        <f t="shared" si="47"/>
        <v>0</v>
      </c>
      <c r="CX37" s="52">
        <f t="shared" si="46"/>
        <v>0</v>
      </c>
      <c r="CY37" s="52">
        <f t="shared" si="46"/>
        <v>0</v>
      </c>
      <c r="CZ37" s="52">
        <f t="shared" si="46"/>
        <v>0</v>
      </c>
      <c r="DA37" s="52">
        <f t="shared" si="46"/>
        <v>0</v>
      </c>
      <c r="DB37" s="52">
        <f t="shared" si="46"/>
        <v>0</v>
      </c>
      <c r="DC37" s="52">
        <f t="shared" si="46"/>
        <v>0</v>
      </c>
      <c r="DD37" s="52">
        <f t="shared" si="46"/>
        <v>0</v>
      </c>
      <c r="DE37" s="52">
        <f t="shared" si="46"/>
        <v>0</v>
      </c>
      <c r="DF37" s="52">
        <f t="shared" si="46"/>
        <v>0</v>
      </c>
      <c r="DG37" s="52">
        <f t="shared" si="46"/>
        <v>0</v>
      </c>
      <c r="DH37" s="52">
        <f t="shared" si="46"/>
        <v>0</v>
      </c>
      <c r="DI37" s="52">
        <f t="shared" si="41"/>
        <v>0</v>
      </c>
      <c r="DJ37" s="52">
        <f t="shared" si="41"/>
        <v>0</v>
      </c>
      <c r="DK37" s="52">
        <f t="shared" si="41"/>
        <v>0</v>
      </c>
      <c r="DL37" s="52">
        <f t="shared" si="41"/>
        <v>0</v>
      </c>
      <c r="DM37" s="52">
        <f t="shared" si="41"/>
        <v>0</v>
      </c>
      <c r="DN37" s="52">
        <f t="shared" si="39"/>
        <v>0</v>
      </c>
      <c r="DO37" s="52">
        <f t="shared" si="39"/>
        <v>0</v>
      </c>
      <c r="DP37" s="52">
        <f t="shared" si="39"/>
        <v>0</v>
      </c>
      <c r="DQ37" s="52">
        <f t="shared" si="39"/>
        <v>0</v>
      </c>
      <c r="DR37" s="52">
        <f t="shared" si="39"/>
        <v>0</v>
      </c>
      <c r="DS37" s="52">
        <f t="shared" si="39"/>
        <v>0</v>
      </c>
      <c r="DT37" s="52">
        <f t="shared" si="39"/>
        <v>0</v>
      </c>
      <c r="DU37" s="52">
        <f t="shared" si="39"/>
        <v>0</v>
      </c>
      <c r="DV37" s="52">
        <f t="shared" si="39"/>
        <v>0</v>
      </c>
      <c r="DW37" s="52">
        <f t="shared" si="39"/>
        <v>0</v>
      </c>
      <c r="DX37" s="52">
        <f t="shared" si="39"/>
        <v>0</v>
      </c>
      <c r="DY37" s="52">
        <f t="shared" si="39"/>
        <v>0</v>
      </c>
      <c r="DZ37" s="52">
        <f t="shared" si="39"/>
        <v>0</v>
      </c>
      <c r="EA37" s="52">
        <f t="shared" si="39"/>
        <v>0</v>
      </c>
      <c r="EB37" s="52">
        <f t="shared" si="39"/>
        <v>0</v>
      </c>
      <c r="EC37" s="52">
        <f t="shared" si="39"/>
        <v>0</v>
      </c>
      <c r="ED37" s="52">
        <f t="shared" si="40"/>
        <v>0</v>
      </c>
      <c r="EE37" s="52">
        <f t="shared" si="40"/>
        <v>0</v>
      </c>
      <c r="EF37" s="52">
        <f t="shared" si="40"/>
        <v>0</v>
      </c>
      <c r="EG37" s="52">
        <f t="shared" si="40"/>
        <v>0</v>
      </c>
      <c r="EH37" s="52">
        <f t="shared" si="40"/>
        <v>0</v>
      </c>
      <c r="EI37" s="52">
        <f t="shared" si="40"/>
        <v>0</v>
      </c>
      <c r="EJ37" s="52">
        <f t="shared" si="40"/>
        <v>0</v>
      </c>
      <c r="EK37" s="52">
        <f t="shared" si="40"/>
        <v>0</v>
      </c>
      <c r="EL37" s="52">
        <f t="shared" si="40"/>
        <v>0</v>
      </c>
      <c r="EM37" s="52">
        <f t="shared" si="40"/>
        <v>0</v>
      </c>
      <c r="EN37" s="52">
        <f t="shared" si="40"/>
        <v>0</v>
      </c>
      <c r="EO37" s="52">
        <f t="shared" si="40"/>
        <v>0</v>
      </c>
      <c r="EP37" s="52">
        <f t="shared" si="40"/>
        <v>0</v>
      </c>
      <c r="EQ37" s="52">
        <f t="shared" si="40"/>
        <v>0</v>
      </c>
      <c r="ER37" s="52">
        <f t="shared" si="40"/>
        <v>0</v>
      </c>
      <c r="ES37" s="52">
        <f t="shared" si="40"/>
        <v>0</v>
      </c>
      <c r="ET37" s="52">
        <f t="shared" si="24"/>
        <v>0</v>
      </c>
      <c r="EU37" s="52">
        <f t="shared" si="37"/>
        <v>0</v>
      </c>
      <c r="EV37" s="52">
        <f t="shared" si="37"/>
        <v>0</v>
      </c>
      <c r="EW37" s="52">
        <f t="shared" si="37"/>
        <v>0</v>
      </c>
      <c r="EX37" s="52">
        <f t="shared" si="37"/>
        <v>0</v>
      </c>
      <c r="EY37" s="52">
        <f t="shared" si="37"/>
        <v>0</v>
      </c>
      <c r="EZ37" s="52">
        <f t="shared" si="37"/>
        <v>0</v>
      </c>
      <c r="FA37" s="52">
        <f t="shared" si="37"/>
        <v>0</v>
      </c>
      <c r="FB37" s="52">
        <f t="shared" si="37"/>
        <v>0</v>
      </c>
      <c r="FC37" s="52">
        <f t="shared" si="37"/>
        <v>0</v>
      </c>
      <c r="FD37" s="52">
        <f t="shared" si="37"/>
        <v>0</v>
      </c>
      <c r="FE37" s="52">
        <f t="shared" si="37"/>
        <v>0</v>
      </c>
      <c r="FF37" s="52">
        <f t="shared" si="37"/>
        <v>0</v>
      </c>
      <c r="FG37" s="52">
        <f t="shared" si="37"/>
        <v>0</v>
      </c>
      <c r="FH37" s="52">
        <f t="shared" si="37"/>
        <v>0</v>
      </c>
      <c r="FI37" s="52">
        <f t="shared" si="37"/>
        <v>0</v>
      </c>
      <c r="FJ37" s="52">
        <f t="shared" si="15"/>
        <v>0</v>
      </c>
      <c r="FK37" s="52">
        <f t="shared" si="16"/>
        <v>0</v>
      </c>
      <c r="FL37" s="52">
        <f t="shared" si="17"/>
        <v>0</v>
      </c>
      <c r="FM37" s="52">
        <f t="shared" si="18"/>
        <v>0</v>
      </c>
      <c r="FN37" s="52">
        <f t="shared" si="19"/>
        <v>0</v>
      </c>
    </row>
    <row r="38" spans="1:170" s="54" customFormat="1" ht="22.5" customHeight="1" thickBot="1">
      <c r="A38" s="13"/>
      <c r="B38" s="8">
        <f>IF(B37&lt;&gt;"",IF(MONTH(B37)=MONTH(B37+1),B37+1,""),"")</f>
        <v>30</v>
      </c>
      <c r="C38" s="6" t="str">
        <f t="shared" si="6"/>
        <v>月</v>
      </c>
      <c r="D38" s="34"/>
      <c r="E38" s="123"/>
      <c r="F38" s="124"/>
      <c r="G38" s="124"/>
      <c r="H38" s="125"/>
      <c r="I38" s="34"/>
      <c r="J38" s="34"/>
      <c r="K38" s="34"/>
      <c r="L38" s="34"/>
      <c r="M38" s="10" t="str">
        <f t="shared" si="7"/>
        <v/>
      </c>
      <c r="N38" s="10" t="str">
        <f t="shared" si="8"/>
        <v/>
      </c>
      <c r="O38" s="10" t="str">
        <f t="shared" si="9"/>
        <v/>
      </c>
      <c r="P38" s="10" t="str">
        <f t="shared" si="10"/>
        <v/>
      </c>
      <c r="Q38" s="126"/>
      <c r="R38" s="127"/>
      <c r="S38" s="127"/>
      <c r="T38" s="127"/>
      <c r="U38" s="128"/>
      <c r="V38" s="52">
        <f t="shared" si="44"/>
        <v>0</v>
      </c>
      <c r="W38" s="52">
        <f t="shared" si="44"/>
        <v>0</v>
      </c>
      <c r="X38" s="52">
        <f t="shared" si="44"/>
        <v>0</v>
      </c>
      <c r="Y38" s="52">
        <f t="shared" si="44"/>
        <v>0</v>
      </c>
      <c r="Z38" s="52">
        <f t="shared" si="44"/>
        <v>0</v>
      </c>
      <c r="AA38" s="52">
        <f t="shared" si="44"/>
        <v>0</v>
      </c>
      <c r="AB38" s="52">
        <f t="shared" si="44"/>
        <v>0</v>
      </c>
      <c r="AC38" s="52">
        <f t="shared" si="44"/>
        <v>0</v>
      </c>
      <c r="AD38" s="52">
        <f t="shared" si="44"/>
        <v>0</v>
      </c>
      <c r="AE38" s="52">
        <f t="shared" si="44"/>
        <v>0</v>
      </c>
      <c r="AF38" s="52">
        <f t="shared" si="44"/>
        <v>0</v>
      </c>
      <c r="AG38" s="52">
        <f t="shared" si="44"/>
        <v>0</v>
      </c>
      <c r="AH38" s="52">
        <f t="shared" si="44"/>
        <v>0</v>
      </c>
      <c r="AI38" s="52">
        <f t="shared" si="44"/>
        <v>0</v>
      </c>
      <c r="AJ38" s="52">
        <f t="shared" si="44"/>
        <v>0</v>
      </c>
      <c r="AK38" s="52">
        <f t="shared" si="44"/>
        <v>0</v>
      </c>
      <c r="AL38" s="52">
        <f t="shared" si="42"/>
        <v>0</v>
      </c>
      <c r="AM38" s="52">
        <f t="shared" si="42"/>
        <v>0</v>
      </c>
      <c r="AN38" s="52">
        <f t="shared" si="42"/>
        <v>0</v>
      </c>
      <c r="AO38" s="52">
        <f t="shared" si="42"/>
        <v>0</v>
      </c>
      <c r="AP38" s="52">
        <f t="shared" si="42"/>
        <v>0</v>
      </c>
      <c r="AQ38" s="52">
        <f t="shared" si="42"/>
        <v>0</v>
      </c>
      <c r="AR38" s="52">
        <f t="shared" si="42"/>
        <v>0</v>
      </c>
      <c r="AS38" s="52">
        <f t="shared" si="42"/>
        <v>0</v>
      </c>
      <c r="AT38" s="52">
        <f t="shared" si="42"/>
        <v>0</v>
      </c>
      <c r="AU38" s="52">
        <f t="shared" si="42"/>
        <v>0</v>
      </c>
      <c r="AV38" s="52">
        <f t="shared" si="42"/>
        <v>0</v>
      </c>
      <c r="AW38" s="52">
        <f t="shared" si="42"/>
        <v>0</v>
      </c>
      <c r="AX38" s="52">
        <f t="shared" si="42"/>
        <v>0</v>
      </c>
      <c r="AY38" s="52">
        <f t="shared" si="42"/>
        <v>0</v>
      </c>
      <c r="AZ38" s="52">
        <f t="shared" si="42"/>
        <v>0</v>
      </c>
      <c r="BA38" s="52">
        <f t="shared" si="26"/>
        <v>0</v>
      </c>
      <c r="BB38" s="52">
        <f t="shared" si="45"/>
        <v>0</v>
      </c>
      <c r="BC38" s="52">
        <f t="shared" si="45"/>
        <v>0</v>
      </c>
      <c r="BD38" s="52">
        <f t="shared" si="45"/>
        <v>0</v>
      </c>
      <c r="BE38" s="52">
        <f t="shared" si="45"/>
        <v>0</v>
      </c>
      <c r="BF38" s="52">
        <f t="shared" si="45"/>
        <v>0</v>
      </c>
      <c r="BG38" s="52">
        <f t="shared" si="45"/>
        <v>0</v>
      </c>
      <c r="BH38" s="52">
        <f t="shared" si="45"/>
        <v>0</v>
      </c>
      <c r="BI38" s="52">
        <f t="shared" si="45"/>
        <v>0</v>
      </c>
      <c r="BJ38" s="52">
        <f t="shared" si="45"/>
        <v>0</v>
      </c>
      <c r="BK38" s="52">
        <f t="shared" si="45"/>
        <v>0</v>
      </c>
      <c r="BL38" s="52">
        <f t="shared" si="45"/>
        <v>0</v>
      </c>
      <c r="BM38" s="52">
        <f t="shared" si="45"/>
        <v>0</v>
      </c>
      <c r="BN38" s="52">
        <f t="shared" si="45"/>
        <v>0</v>
      </c>
      <c r="BO38" s="52">
        <f t="shared" si="45"/>
        <v>0</v>
      </c>
      <c r="BP38" s="52">
        <f t="shared" si="45"/>
        <v>0</v>
      </c>
      <c r="BQ38" s="52">
        <f t="shared" si="45"/>
        <v>0</v>
      </c>
      <c r="BR38" s="52">
        <f t="shared" si="43"/>
        <v>0</v>
      </c>
      <c r="BS38" s="52">
        <f t="shared" si="43"/>
        <v>0</v>
      </c>
      <c r="BT38" s="52">
        <f t="shared" si="43"/>
        <v>0</v>
      </c>
      <c r="BU38" s="52">
        <f t="shared" si="43"/>
        <v>0</v>
      </c>
      <c r="BV38" s="52">
        <f t="shared" si="43"/>
        <v>0</v>
      </c>
      <c r="BW38" s="52">
        <f t="shared" si="43"/>
        <v>0</v>
      </c>
      <c r="BX38" s="52">
        <f t="shared" si="43"/>
        <v>0</v>
      </c>
      <c r="BY38" s="52">
        <f t="shared" si="43"/>
        <v>0</v>
      </c>
      <c r="BZ38" s="52">
        <f t="shared" si="43"/>
        <v>0</v>
      </c>
      <c r="CA38" s="52">
        <f t="shared" si="43"/>
        <v>0</v>
      </c>
      <c r="CB38" s="52">
        <f t="shared" si="43"/>
        <v>0</v>
      </c>
      <c r="CC38" s="52">
        <f t="shared" si="43"/>
        <v>0</v>
      </c>
      <c r="CD38" s="52">
        <f t="shared" si="43"/>
        <v>0</v>
      </c>
      <c r="CE38" s="52">
        <f t="shared" si="43"/>
        <v>0</v>
      </c>
      <c r="CF38" s="52">
        <f t="shared" si="43"/>
        <v>0</v>
      </c>
      <c r="CG38" s="52">
        <f t="shared" si="28"/>
        <v>0</v>
      </c>
      <c r="CH38" s="52">
        <f t="shared" si="47"/>
        <v>0</v>
      </c>
      <c r="CI38" s="52">
        <f t="shared" si="47"/>
        <v>0</v>
      </c>
      <c r="CJ38" s="52">
        <f t="shared" si="47"/>
        <v>0</v>
      </c>
      <c r="CK38" s="52">
        <f t="shared" si="47"/>
        <v>0</v>
      </c>
      <c r="CL38" s="52">
        <f t="shared" si="47"/>
        <v>0</v>
      </c>
      <c r="CM38" s="52">
        <f t="shared" si="47"/>
        <v>0</v>
      </c>
      <c r="CN38" s="52">
        <f t="shared" si="47"/>
        <v>0</v>
      </c>
      <c r="CO38" s="52">
        <f t="shared" si="47"/>
        <v>0</v>
      </c>
      <c r="CP38" s="52">
        <f t="shared" si="47"/>
        <v>0</v>
      </c>
      <c r="CQ38" s="52">
        <f t="shared" si="47"/>
        <v>0</v>
      </c>
      <c r="CR38" s="52">
        <f t="shared" si="47"/>
        <v>0</v>
      </c>
      <c r="CS38" s="52">
        <f t="shared" si="47"/>
        <v>0</v>
      </c>
      <c r="CT38" s="52">
        <f t="shared" si="47"/>
        <v>0</v>
      </c>
      <c r="CU38" s="52">
        <f t="shared" si="47"/>
        <v>0</v>
      </c>
      <c r="CV38" s="52">
        <f t="shared" si="47"/>
        <v>0</v>
      </c>
      <c r="CW38" s="52">
        <f t="shared" si="47"/>
        <v>0</v>
      </c>
      <c r="CX38" s="52">
        <f t="shared" si="46"/>
        <v>0</v>
      </c>
      <c r="CY38" s="52">
        <f t="shared" si="46"/>
        <v>0</v>
      </c>
      <c r="CZ38" s="52">
        <f t="shared" si="46"/>
        <v>0</v>
      </c>
      <c r="DA38" s="52">
        <f t="shared" si="46"/>
        <v>0</v>
      </c>
      <c r="DB38" s="52">
        <f t="shared" si="46"/>
        <v>0</v>
      </c>
      <c r="DC38" s="52">
        <f t="shared" si="46"/>
        <v>0</v>
      </c>
      <c r="DD38" s="52">
        <f t="shared" si="46"/>
        <v>0</v>
      </c>
      <c r="DE38" s="52">
        <f t="shared" si="46"/>
        <v>0</v>
      </c>
      <c r="DF38" s="52">
        <f t="shared" si="46"/>
        <v>0</v>
      </c>
      <c r="DG38" s="52">
        <f t="shared" si="46"/>
        <v>0</v>
      </c>
      <c r="DH38" s="52">
        <f t="shared" si="46"/>
        <v>0</v>
      </c>
      <c r="DI38" s="52">
        <f t="shared" si="41"/>
        <v>0</v>
      </c>
      <c r="DJ38" s="52">
        <f t="shared" si="41"/>
        <v>0</v>
      </c>
      <c r="DK38" s="52">
        <f t="shared" si="41"/>
        <v>0</v>
      </c>
      <c r="DL38" s="52">
        <f t="shared" si="41"/>
        <v>0</v>
      </c>
      <c r="DM38" s="52">
        <f t="shared" si="41"/>
        <v>0</v>
      </c>
      <c r="DN38" s="52">
        <f t="shared" si="39"/>
        <v>0</v>
      </c>
      <c r="DO38" s="52">
        <f t="shared" si="39"/>
        <v>0</v>
      </c>
      <c r="DP38" s="52">
        <f t="shared" si="39"/>
        <v>0</v>
      </c>
      <c r="DQ38" s="52">
        <f t="shared" si="39"/>
        <v>0</v>
      </c>
      <c r="DR38" s="52">
        <f t="shared" si="39"/>
        <v>0</v>
      </c>
      <c r="DS38" s="52">
        <f t="shared" si="39"/>
        <v>0</v>
      </c>
      <c r="DT38" s="52">
        <f t="shared" si="39"/>
        <v>0</v>
      </c>
      <c r="DU38" s="52">
        <f t="shared" si="39"/>
        <v>0</v>
      </c>
      <c r="DV38" s="52">
        <f t="shared" si="39"/>
        <v>0</v>
      </c>
      <c r="DW38" s="52">
        <f t="shared" si="39"/>
        <v>0</v>
      </c>
      <c r="DX38" s="52">
        <f t="shared" si="39"/>
        <v>0</v>
      </c>
      <c r="DY38" s="52">
        <f t="shared" si="39"/>
        <v>0</v>
      </c>
      <c r="DZ38" s="52">
        <f t="shared" si="39"/>
        <v>0</v>
      </c>
      <c r="EA38" s="52">
        <f t="shared" si="39"/>
        <v>0</v>
      </c>
      <c r="EB38" s="52">
        <f t="shared" si="39"/>
        <v>0</v>
      </c>
      <c r="EC38" s="52">
        <f t="shared" si="39"/>
        <v>0</v>
      </c>
      <c r="ED38" s="52">
        <f t="shared" si="40"/>
        <v>0</v>
      </c>
      <c r="EE38" s="52">
        <f t="shared" si="40"/>
        <v>0</v>
      </c>
      <c r="EF38" s="52">
        <f t="shared" si="40"/>
        <v>0</v>
      </c>
      <c r="EG38" s="52">
        <f t="shared" si="40"/>
        <v>0</v>
      </c>
      <c r="EH38" s="52">
        <f t="shared" si="40"/>
        <v>0</v>
      </c>
      <c r="EI38" s="52">
        <f t="shared" si="40"/>
        <v>0</v>
      </c>
      <c r="EJ38" s="52">
        <f t="shared" si="40"/>
        <v>0</v>
      </c>
      <c r="EK38" s="52">
        <f t="shared" si="40"/>
        <v>0</v>
      </c>
      <c r="EL38" s="52">
        <f t="shared" si="40"/>
        <v>0</v>
      </c>
      <c r="EM38" s="52">
        <f t="shared" si="40"/>
        <v>0</v>
      </c>
      <c r="EN38" s="52">
        <f t="shared" si="40"/>
        <v>0</v>
      </c>
      <c r="EO38" s="52">
        <f t="shared" si="40"/>
        <v>0</v>
      </c>
      <c r="EP38" s="52">
        <f t="shared" si="40"/>
        <v>0</v>
      </c>
      <c r="EQ38" s="52">
        <f t="shared" si="40"/>
        <v>0</v>
      </c>
      <c r="ER38" s="52">
        <f t="shared" si="40"/>
        <v>0</v>
      </c>
      <c r="ES38" s="52">
        <f t="shared" si="40"/>
        <v>0</v>
      </c>
      <c r="ET38" s="52">
        <f t="shared" si="24"/>
        <v>0</v>
      </c>
      <c r="EU38" s="52">
        <f t="shared" si="37"/>
        <v>0</v>
      </c>
      <c r="EV38" s="52">
        <f t="shared" si="37"/>
        <v>0</v>
      </c>
      <c r="EW38" s="52">
        <f t="shared" si="37"/>
        <v>0</v>
      </c>
      <c r="EX38" s="52">
        <f t="shared" si="37"/>
        <v>0</v>
      </c>
      <c r="EY38" s="52">
        <f t="shared" si="37"/>
        <v>0</v>
      </c>
      <c r="EZ38" s="52">
        <f t="shared" si="37"/>
        <v>0</v>
      </c>
      <c r="FA38" s="52">
        <f t="shared" si="37"/>
        <v>0</v>
      </c>
      <c r="FB38" s="52">
        <f t="shared" si="37"/>
        <v>0</v>
      </c>
      <c r="FC38" s="52">
        <f t="shared" si="37"/>
        <v>0</v>
      </c>
      <c r="FD38" s="52">
        <f t="shared" si="37"/>
        <v>0</v>
      </c>
      <c r="FE38" s="52">
        <f t="shared" si="37"/>
        <v>0</v>
      </c>
      <c r="FF38" s="52">
        <f t="shared" si="37"/>
        <v>0</v>
      </c>
      <c r="FG38" s="52">
        <f t="shared" si="37"/>
        <v>0</v>
      </c>
      <c r="FH38" s="52">
        <f t="shared" si="37"/>
        <v>0</v>
      </c>
      <c r="FI38" s="52">
        <f t="shared" si="37"/>
        <v>0</v>
      </c>
      <c r="FJ38" s="52">
        <f t="shared" si="15"/>
        <v>0</v>
      </c>
      <c r="FK38" s="52">
        <f t="shared" si="16"/>
        <v>0</v>
      </c>
      <c r="FL38" s="52">
        <f t="shared" si="17"/>
        <v>0</v>
      </c>
      <c r="FM38" s="52">
        <f t="shared" si="18"/>
        <v>0</v>
      </c>
      <c r="FN38" s="52">
        <f t="shared" si="19"/>
        <v>0</v>
      </c>
    </row>
    <row r="39" spans="1:170" ht="22.5" customHeight="1" thickBot="1">
      <c r="B39" s="129" t="s">
        <v>9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1"/>
      <c r="M39" s="15">
        <f>SUM(M8:M38)</f>
        <v>0</v>
      </c>
      <c r="N39" s="15">
        <f>SUM(N8:N38)</f>
        <v>0</v>
      </c>
      <c r="O39" s="15">
        <f>SUM(O8:O38)</f>
        <v>0</v>
      </c>
      <c r="P39" s="15">
        <f>SUM(P8:P38)</f>
        <v>0</v>
      </c>
      <c r="Q39" s="47"/>
      <c r="R39" s="132" t="s">
        <v>41</v>
      </c>
      <c r="S39" s="132"/>
      <c r="T39" s="132"/>
      <c r="U39" s="133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</row>
    <row r="40" spans="1:170" ht="22.5" customHeight="1">
      <c r="B40" s="134" t="s">
        <v>72</v>
      </c>
      <c r="C40" s="135"/>
      <c r="D40" s="33">
        <f>COUNTIF(D8:D38,"○")</f>
        <v>0</v>
      </c>
      <c r="E40" s="136" t="s">
        <v>13</v>
      </c>
      <c r="F40" s="137"/>
      <c r="G40" s="33">
        <f>COUNTIF(D8:D38,"●")</f>
        <v>0</v>
      </c>
      <c r="H40" s="37" t="s">
        <v>68</v>
      </c>
      <c r="I40" s="38"/>
      <c r="J40" s="38"/>
      <c r="K40" s="38"/>
      <c r="L40" s="38"/>
      <c r="M40" s="38"/>
      <c r="N40" s="38"/>
      <c r="O40" s="39"/>
      <c r="P40" s="39"/>
      <c r="Q40" s="40"/>
      <c r="R40" s="40"/>
      <c r="S40" s="40"/>
      <c r="T40" s="40"/>
      <c r="U40" s="41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</row>
    <row r="41" spans="1:170" ht="22.5" customHeight="1">
      <c r="B41" s="138" t="s">
        <v>12</v>
      </c>
      <c r="C41" s="139"/>
      <c r="D41" s="33">
        <f>COUNTIF(D8:D38,"△")</f>
        <v>0</v>
      </c>
      <c r="E41" s="140" t="s">
        <v>14</v>
      </c>
      <c r="F41" s="141"/>
      <c r="G41" s="33">
        <f>COUNTIF(D8:D38,"◎")</f>
        <v>0</v>
      </c>
      <c r="H41" s="42" t="s">
        <v>70</v>
      </c>
      <c r="I41" s="40"/>
      <c r="J41" s="40"/>
      <c r="K41" s="40"/>
      <c r="L41" s="40"/>
      <c r="M41" s="48"/>
      <c r="N41" s="40"/>
      <c r="O41" s="40"/>
      <c r="P41" s="40"/>
      <c r="Q41" s="40"/>
      <c r="R41" s="40"/>
      <c r="S41" s="40"/>
      <c r="T41" s="40"/>
      <c r="U41" s="41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</row>
    <row r="42" spans="1:170" ht="22.5" customHeight="1">
      <c r="B42" s="138" t="s">
        <v>11</v>
      </c>
      <c r="C42" s="139"/>
      <c r="D42" s="33">
        <f>COUNTIF(D8:D38,"×")</f>
        <v>0</v>
      </c>
      <c r="E42" s="140" t="s">
        <v>73</v>
      </c>
      <c r="F42" s="141"/>
      <c r="G42" s="33">
        <f>COUNTIF(D8:D38,"☆")</f>
        <v>0</v>
      </c>
      <c r="H42" s="42" t="s">
        <v>69</v>
      </c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1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</row>
    <row r="43" spans="1:170" ht="22.5" customHeight="1">
      <c r="B43" s="143" t="s">
        <v>76</v>
      </c>
      <c r="C43" s="144"/>
      <c r="D43" s="59">
        <f>COUNTIF(D8:D38,"▲")</f>
        <v>0</v>
      </c>
      <c r="E43" s="145" t="s">
        <v>78</v>
      </c>
      <c r="F43" s="146"/>
      <c r="G43" s="59">
        <f>COUNTIF(D8:D38,"★")</f>
        <v>0</v>
      </c>
      <c r="H43" s="42" t="s">
        <v>71</v>
      </c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1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</row>
    <row r="44" spans="1:170" ht="22.5" customHeight="1" thickBot="1">
      <c r="B44" s="147" t="s">
        <v>77</v>
      </c>
      <c r="C44" s="148"/>
      <c r="D44" s="57">
        <f>COUNTIF(D8:D38,"□")</f>
        <v>0</v>
      </c>
      <c r="E44" s="149"/>
      <c r="F44" s="150"/>
      <c r="G44" s="58"/>
      <c r="H44" s="43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5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</row>
    <row r="45" spans="1:170" ht="22.5" customHeight="1">
      <c r="B45" s="82" t="s">
        <v>85</v>
      </c>
      <c r="J45" s="2" t="s">
        <v>75</v>
      </c>
      <c r="U45" s="46" t="s">
        <v>67</v>
      </c>
    </row>
    <row r="46" spans="1:170">
      <c r="B46" s="2" t="s">
        <v>75</v>
      </c>
      <c r="C46" s="1" t="s">
        <v>75</v>
      </c>
      <c r="H46" s="2" t="s">
        <v>75</v>
      </c>
    </row>
    <row r="48" spans="1:170">
      <c r="R48" s="151" t="s">
        <v>74</v>
      </c>
      <c r="S48" s="151"/>
      <c r="T48" s="151"/>
      <c r="U48" s="151"/>
    </row>
    <row r="49" spans="2:21">
      <c r="I49" s="2" t="s">
        <v>75</v>
      </c>
      <c r="R49" s="152" t="s">
        <v>86</v>
      </c>
      <c r="S49" s="153"/>
      <c r="T49" s="152" t="s">
        <v>87</v>
      </c>
      <c r="U49" s="153"/>
    </row>
    <row r="50" spans="2:21" ht="45" customHeight="1">
      <c r="R50" s="142"/>
      <c r="S50" s="142"/>
      <c r="T50" s="142"/>
      <c r="U50" s="142"/>
    </row>
    <row r="51" spans="2:21" ht="45" customHeight="1">
      <c r="R51" s="142"/>
      <c r="S51" s="142"/>
      <c r="T51" s="142"/>
      <c r="U51" s="142"/>
    </row>
    <row r="52" spans="2:21">
      <c r="B52" s="82"/>
    </row>
    <row r="53" spans="2:21">
      <c r="B53" s="2" t="s">
        <v>75</v>
      </c>
    </row>
  </sheetData>
  <sheetProtection password="EA61" sheet="1" objects="1" scenarios="1"/>
  <mergeCells count="98">
    <mergeCell ref="R49:S49"/>
    <mergeCell ref="R50:S51"/>
    <mergeCell ref="R48:U48"/>
    <mergeCell ref="O4:P5"/>
    <mergeCell ref="Q33:U33"/>
    <mergeCell ref="Q34:U34"/>
    <mergeCell ref="Q35:U35"/>
    <mergeCell ref="Q20:U20"/>
    <mergeCell ref="Q21:U21"/>
    <mergeCell ref="Q14:U14"/>
    <mergeCell ref="Q32:U32"/>
    <mergeCell ref="Q22:U22"/>
    <mergeCell ref="Q23:U23"/>
    <mergeCell ref="Q24:U24"/>
    <mergeCell ref="Q25:U25"/>
    <mergeCell ref="Q28:U28"/>
    <mergeCell ref="Q29:U29"/>
    <mergeCell ref="Q30:U30"/>
    <mergeCell ref="Q31:U31"/>
    <mergeCell ref="Q6:U7"/>
    <mergeCell ref="K6:L6"/>
    <mergeCell ref="Q26:U26"/>
    <mergeCell ref="Q27:U27"/>
    <mergeCell ref="N6:N7"/>
    <mergeCell ref="P6:P7"/>
    <mergeCell ref="O6:O7"/>
    <mergeCell ref="Q18:U18"/>
    <mergeCell ref="Q19:U19"/>
    <mergeCell ref="Q15:U15"/>
    <mergeCell ref="O3:P3"/>
    <mergeCell ref="B39:L39"/>
    <mergeCell ref="E35:H35"/>
    <mergeCell ref="E36:H36"/>
    <mergeCell ref="E23:H23"/>
    <mergeCell ref="E24:H24"/>
    <mergeCell ref="E25:H25"/>
    <mergeCell ref="E26:H26"/>
    <mergeCell ref="E18:H18"/>
    <mergeCell ref="E19:H19"/>
    <mergeCell ref="U4:U5"/>
    <mergeCell ref="B44:C44"/>
    <mergeCell ref="E44:F44"/>
    <mergeCell ref="E29:H29"/>
    <mergeCell ref="E30:H30"/>
    <mergeCell ref="E31:H31"/>
    <mergeCell ref="E32:H32"/>
    <mergeCell ref="E33:H33"/>
    <mergeCell ref="E34:H34"/>
    <mergeCell ref="E40:F40"/>
    <mergeCell ref="I1:N2"/>
    <mergeCell ref="E14:H14"/>
    <mergeCell ref="E9:H9"/>
    <mergeCell ref="E10:H10"/>
    <mergeCell ref="E11:H11"/>
    <mergeCell ref="E12:H12"/>
    <mergeCell ref="E13:H13"/>
    <mergeCell ref="E17:H17"/>
    <mergeCell ref="E15:H15"/>
    <mergeCell ref="E8:H8"/>
    <mergeCell ref="Q16:U16"/>
    <mergeCell ref="Q17:U17"/>
    <mergeCell ref="E16:H16"/>
    <mergeCell ref="Q4:T5"/>
    <mergeCell ref="Q37:U37"/>
    <mergeCell ref="E27:H27"/>
    <mergeCell ref="E28:H28"/>
    <mergeCell ref="I6:J6"/>
    <mergeCell ref="E20:H20"/>
    <mergeCell ref="E21:H21"/>
    <mergeCell ref="E22:H22"/>
    <mergeCell ref="E6:H7"/>
    <mergeCell ref="E37:H37"/>
    <mergeCell ref="B6:B7"/>
    <mergeCell ref="M6:M7"/>
    <mergeCell ref="B4:B5"/>
    <mergeCell ref="C4:C5"/>
    <mergeCell ref="C6:C7"/>
    <mergeCell ref="D6:D7"/>
    <mergeCell ref="Q3:T3"/>
    <mergeCell ref="T49:U49"/>
    <mergeCell ref="T50:U51"/>
    <mergeCell ref="Q8:U8"/>
    <mergeCell ref="Q9:U9"/>
    <mergeCell ref="Q10:U10"/>
    <mergeCell ref="Q11:U11"/>
    <mergeCell ref="Q12:U12"/>
    <mergeCell ref="Q13:U13"/>
    <mergeCell ref="Q36:U36"/>
    <mergeCell ref="Q38:U38"/>
    <mergeCell ref="B43:C43"/>
    <mergeCell ref="E43:F43"/>
    <mergeCell ref="B42:C42"/>
    <mergeCell ref="E42:F42"/>
    <mergeCell ref="R39:U39"/>
    <mergeCell ref="E41:F41"/>
    <mergeCell ref="E38:H38"/>
    <mergeCell ref="B41:C41"/>
    <mergeCell ref="B40:C40"/>
  </mergeCells>
  <phoneticPr fontId="1"/>
  <conditionalFormatting sqref="B36:B38">
    <cfRule type="expression" dxfId="4" priority="1" stopIfTrue="1">
      <formula>$C36="土"</formula>
    </cfRule>
    <cfRule type="expression" dxfId="3" priority="2" stopIfTrue="1">
      <formula>$C36="日"</formula>
    </cfRule>
  </conditionalFormatting>
  <conditionalFormatting sqref="B8:B35 I8:Q38 C8:E38">
    <cfRule type="expression" dxfId="2" priority="3" stopIfTrue="1">
      <formula>$C8="土"</formula>
    </cfRule>
    <cfRule type="expression" dxfId="1" priority="4" stopIfTrue="1">
      <formula>$C8="日"</formula>
    </cfRule>
    <cfRule type="expression" dxfId="0" priority="5" stopIfTrue="1">
      <formula>$D8="★"</formula>
    </cfRule>
  </conditionalFormatting>
  <dataValidations count="1">
    <dataValidation type="list" allowBlank="1" showInputMessage="1" showErrorMessage="1" sqref="D8:D38">
      <formula1>"○,△,×,▲,□,●,◎,☆,★"</formula1>
    </dataValidation>
  </dataValidations>
  <pageMargins left="0.19685039370078741" right="0.27" top="0.98425196850393704" bottom="0.35" header="0.51181102362204722" footer="0.19"/>
  <pageSetup paperSize="9" scale="66" orientation="portrait" r:id="rId1"/>
  <headerFooter alignWithMargins="0"/>
  <colBreaks count="1" manualBreakCount="1">
    <brk id="21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M43"/>
  <sheetViews>
    <sheetView showGridLines="0" zoomScaleNormal="100" zoomScaleSheetLayoutView="100" workbookViewId="0"/>
  </sheetViews>
  <sheetFormatPr defaultRowHeight="14.25"/>
  <cols>
    <col min="1" max="1" width="4" style="55" customWidth="1"/>
    <col min="2" max="2" width="5.5" style="73" bestFit="1" customWidth="1"/>
    <col min="3" max="3" width="9.5" style="16" bestFit="1" customWidth="1"/>
    <col min="4" max="14" width="9.625" style="16" customWidth="1"/>
    <col min="15" max="16384" width="9" style="16"/>
  </cols>
  <sheetData>
    <row r="1" spans="1:13">
      <c r="A1" s="49" t="s">
        <v>81</v>
      </c>
      <c r="B1" s="69"/>
    </row>
    <row r="3" spans="1:13">
      <c r="B3" s="70" t="s">
        <v>51</v>
      </c>
      <c r="C3" s="70" t="s">
        <v>37</v>
      </c>
      <c r="D3" s="70" t="s">
        <v>29</v>
      </c>
      <c r="E3" s="70" t="s">
        <v>30</v>
      </c>
    </row>
    <row r="4" spans="1:13">
      <c r="B4" s="71">
        <v>1</v>
      </c>
      <c r="C4" s="17" t="s">
        <v>31</v>
      </c>
      <c r="D4" s="18">
        <v>0.20833333333333334</v>
      </c>
      <c r="E4" s="18">
        <v>1.2083333333333333</v>
      </c>
    </row>
    <row r="5" spans="1:13">
      <c r="B5" s="71">
        <v>2</v>
      </c>
      <c r="C5" s="17" t="s">
        <v>32</v>
      </c>
      <c r="D5" s="18">
        <v>0.54166666666666663</v>
      </c>
      <c r="E5" s="18">
        <v>0.58333333333333337</v>
      </c>
    </row>
    <row r="6" spans="1:13">
      <c r="B6" s="71">
        <v>3</v>
      </c>
      <c r="C6" s="17" t="s">
        <v>33</v>
      </c>
      <c r="D6" s="18">
        <v>0.79166666666666663</v>
      </c>
      <c r="E6" s="18">
        <v>0.8125</v>
      </c>
    </row>
    <row r="7" spans="1:13">
      <c r="B7" s="71">
        <v>4</v>
      </c>
      <c r="C7" s="17" t="s">
        <v>34</v>
      </c>
      <c r="D7" s="18">
        <v>0.91666666666666663</v>
      </c>
      <c r="E7" s="18">
        <v>0.9375</v>
      </c>
    </row>
    <row r="8" spans="1:13">
      <c r="B8" s="71">
        <v>5</v>
      </c>
      <c r="C8" s="17" t="s">
        <v>35</v>
      </c>
      <c r="D8" s="18">
        <v>1.0833333333333333</v>
      </c>
      <c r="E8" s="18">
        <v>1.2083333333333333</v>
      </c>
    </row>
    <row r="10" spans="1:13">
      <c r="B10" s="72" t="s">
        <v>36</v>
      </c>
      <c r="C10" s="18">
        <v>6.9444444444444441E-3</v>
      </c>
    </row>
    <row r="13" spans="1:13">
      <c r="A13" s="49" t="s">
        <v>79</v>
      </c>
      <c r="B13" s="69"/>
    </row>
    <row r="15" spans="1:13">
      <c r="B15" s="74" t="s">
        <v>37</v>
      </c>
      <c r="C15" s="74" t="s">
        <v>47</v>
      </c>
      <c r="D15" s="74" t="s">
        <v>50</v>
      </c>
      <c r="E15" s="22"/>
      <c r="F15" s="22"/>
      <c r="G15" s="22"/>
      <c r="H15" s="22"/>
      <c r="I15" s="22"/>
      <c r="J15" s="22"/>
      <c r="K15" s="22"/>
      <c r="L15" s="22"/>
      <c r="M15" s="23"/>
    </row>
    <row r="16" spans="1:13">
      <c r="B16" s="62" t="s">
        <v>39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4"/>
    </row>
    <row r="17" spans="2:13">
      <c r="B17" s="81">
        <v>1</v>
      </c>
      <c r="C17" s="21" t="s">
        <v>44</v>
      </c>
      <c r="D17" s="21" t="s">
        <v>80</v>
      </c>
      <c r="E17" s="19"/>
      <c r="F17" s="19"/>
      <c r="G17" s="19"/>
      <c r="H17" s="19"/>
      <c r="I17" s="19"/>
      <c r="J17" s="19"/>
      <c r="K17" s="19"/>
      <c r="L17" s="19"/>
      <c r="M17" s="20"/>
    </row>
    <row r="18" spans="2:13">
      <c r="B18" s="62" t="s">
        <v>40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4"/>
    </row>
    <row r="19" spans="2:13">
      <c r="B19" s="81">
        <v>2</v>
      </c>
      <c r="C19" s="21" t="s">
        <v>44</v>
      </c>
      <c r="D19" s="21" t="s">
        <v>80</v>
      </c>
      <c r="E19" s="19"/>
      <c r="F19" s="19"/>
      <c r="G19" s="19"/>
      <c r="H19" s="19"/>
      <c r="I19" s="19"/>
      <c r="J19" s="19"/>
      <c r="K19" s="19"/>
      <c r="L19" s="19"/>
      <c r="M19" s="20"/>
    </row>
    <row r="20" spans="2:13">
      <c r="B20" s="62" t="s">
        <v>45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4"/>
    </row>
    <row r="21" spans="2:13">
      <c r="B21" s="81">
        <v>3</v>
      </c>
      <c r="C21" s="21" t="s">
        <v>44</v>
      </c>
      <c r="D21" s="21" t="s">
        <v>42</v>
      </c>
      <c r="E21" s="19"/>
      <c r="F21" s="19"/>
      <c r="G21" s="19"/>
      <c r="H21" s="19"/>
      <c r="I21" s="19"/>
      <c r="J21" s="19"/>
      <c r="K21" s="19"/>
      <c r="L21" s="19"/>
      <c r="M21" s="20"/>
    </row>
    <row r="22" spans="2:13">
      <c r="B22" s="62" t="s">
        <v>43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4"/>
    </row>
    <row r="23" spans="2:13">
      <c r="B23" s="80">
        <v>4</v>
      </c>
      <c r="C23" s="21" t="s">
        <v>44</v>
      </c>
      <c r="D23" s="21" t="s">
        <v>59</v>
      </c>
      <c r="E23" s="60"/>
      <c r="F23" s="60"/>
      <c r="G23" s="60"/>
      <c r="H23" s="60"/>
      <c r="I23" s="60"/>
      <c r="J23" s="60"/>
      <c r="K23" s="60"/>
      <c r="L23" s="60"/>
      <c r="M23" s="61"/>
    </row>
    <row r="24" spans="2:13">
      <c r="B24" s="62" t="s">
        <v>46</v>
      </c>
      <c r="C24" s="63"/>
      <c r="D24" s="65"/>
      <c r="E24" s="63"/>
      <c r="F24" s="63"/>
      <c r="G24" s="63"/>
      <c r="H24" s="63"/>
      <c r="I24" s="63"/>
      <c r="J24" s="63"/>
      <c r="K24" s="63"/>
      <c r="L24" s="63"/>
      <c r="M24" s="64"/>
    </row>
    <row r="25" spans="2:13">
      <c r="B25" s="77">
        <v>5</v>
      </c>
      <c r="C25" s="24" t="s">
        <v>44</v>
      </c>
      <c r="D25" s="24" t="s">
        <v>48</v>
      </c>
      <c r="E25" s="25"/>
      <c r="F25" s="25"/>
      <c r="G25" s="25"/>
      <c r="H25" s="25"/>
      <c r="I25" s="25"/>
      <c r="J25" s="25"/>
      <c r="K25" s="25"/>
      <c r="L25" s="25"/>
      <c r="M25" s="26"/>
    </row>
    <row r="26" spans="2:13">
      <c r="B26" s="78">
        <v>6</v>
      </c>
      <c r="C26" s="27" t="s">
        <v>44</v>
      </c>
      <c r="D26" s="27" t="s">
        <v>54</v>
      </c>
      <c r="E26" s="28"/>
      <c r="F26" s="28"/>
      <c r="G26" s="28"/>
      <c r="H26" s="28"/>
      <c r="I26" s="28"/>
      <c r="J26" s="28"/>
      <c r="K26" s="28"/>
      <c r="L26" s="28"/>
      <c r="M26" s="29"/>
    </row>
    <row r="27" spans="2:13">
      <c r="B27" s="78">
        <v>7</v>
      </c>
      <c r="C27" s="27" t="s">
        <v>44</v>
      </c>
      <c r="D27" s="27" t="s">
        <v>53</v>
      </c>
      <c r="E27" s="28"/>
      <c r="F27" s="28"/>
      <c r="G27" s="28"/>
      <c r="H27" s="28"/>
      <c r="I27" s="28"/>
      <c r="J27" s="28"/>
      <c r="K27" s="28"/>
      <c r="L27" s="28"/>
      <c r="M27" s="29"/>
    </row>
    <row r="28" spans="2:13">
      <c r="B28" s="78">
        <v>8</v>
      </c>
      <c r="C28" s="27" t="s">
        <v>52</v>
      </c>
      <c r="D28" s="27" t="s">
        <v>65</v>
      </c>
      <c r="E28" s="28"/>
      <c r="F28" s="28"/>
      <c r="G28" s="28"/>
      <c r="H28" s="28"/>
      <c r="I28" s="28"/>
      <c r="J28" s="28"/>
      <c r="K28" s="28"/>
      <c r="L28" s="28"/>
      <c r="M28" s="29"/>
    </row>
    <row r="29" spans="2:13">
      <c r="B29" s="79">
        <v>9</v>
      </c>
      <c r="C29" s="30" t="s">
        <v>52</v>
      </c>
      <c r="D29" s="30" t="s">
        <v>55</v>
      </c>
      <c r="E29" s="31"/>
      <c r="F29" s="31"/>
      <c r="G29" s="31"/>
      <c r="H29" s="31"/>
      <c r="I29" s="31"/>
      <c r="J29" s="31"/>
      <c r="K29" s="31"/>
      <c r="L29" s="31"/>
      <c r="M29" s="32"/>
    </row>
    <row r="30" spans="2:13">
      <c r="B30" s="62" t="s">
        <v>49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4"/>
    </row>
    <row r="31" spans="2:13">
      <c r="B31" s="77">
        <v>10</v>
      </c>
      <c r="C31" s="24" t="s">
        <v>44</v>
      </c>
      <c r="D31" s="24" t="s">
        <v>54</v>
      </c>
      <c r="E31" s="25"/>
      <c r="F31" s="25"/>
      <c r="G31" s="25"/>
      <c r="H31" s="25"/>
      <c r="I31" s="25"/>
      <c r="J31" s="25"/>
      <c r="K31" s="25"/>
      <c r="L31" s="25"/>
      <c r="M31" s="26"/>
    </row>
    <row r="32" spans="2:13">
      <c r="B32" s="78">
        <v>11</v>
      </c>
      <c r="C32" s="27" t="s">
        <v>44</v>
      </c>
      <c r="D32" s="27" t="s">
        <v>53</v>
      </c>
      <c r="E32" s="28"/>
      <c r="F32" s="28"/>
      <c r="G32" s="28"/>
      <c r="H32" s="28"/>
      <c r="I32" s="28"/>
      <c r="J32" s="28"/>
      <c r="K32" s="28"/>
      <c r="L32" s="28"/>
      <c r="M32" s="29"/>
    </row>
    <row r="33" spans="2:13">
      <c r="B33" s="78">
        <v>12</v>
      </c>
      <c r="C33" s="27" t="s">
        <v>52</v>
      </c>
      <c r="D33" s="27" t="s">
        <v>66</v>
      </c>
      <c r="E33" s="28"/>
      <c r="F33" s="28"/>
      <c r="G33" s="28"/>
      <c r="H33" s="28"/>
      <c r="I33" s="28"/>
      <c r="J33" s="28"/>
      <c r="K33" s="28"/>
      <c r="L33" s="28"/>
      <c r="M33" s="29"/>
    </row>
    <row r="34" spans="2:13">
      <c r="B34" s="78">
        <v>13</v>
      </c>
      <c r="C34" s="27" t="s">
        <v>52</v>
      </c>
      <c r="D34" s="27" t="s">
        <v>56</v>
      </c>
      <c r="E34" s="28"/>
      <c r="F34" s="28"/>
      <c r="G34" s="28"/>
      <c r="H34" s="28"/>
      <c r="I34" s="28"/>
      <c r="J34" s="28"/>
      <c r="K34" s="28"/>
      <c r="L34" s="28"/>
      <c r="M34" s="29"/>
    </row>
    <row r="35" spans="2:13">
      <c r="B35" s="79">
        <v>14</v>
      </c>
      <c r="C35" s="30" t="s">
        <v>52</v>
      </c>
      <c r="D35" s="30" t="s">
        <v>61</v>
      </c>
      <c r="E35" s="31"/>
      <c r="F35" s="31"/>
      <c r="G35" s="31"/>
      <c r="H35" s="31"/>
      <c r="I35" s="31"/>
      <c r="J35" s="31"/>
      <c r="K35" s="31"/>
      <c r="L35" s="31"/>
      <c r="M35" s="32"/>
    </row>
    <row r="36" spans="2:13">
      <c r="B36" s="62" t="s">
        <v>38</v>
      </c>
      <c r="C36" s="63"/>
      <c r="D36" s="65"/>
      <c r="E36" s="63"/>
      <c r="F36" s="63"/>
      <c r="G36" s="63"/>
      <c r="H36" s="63"/>
      <c r="I36" s="63"/>
      <c r="J36" s="63"/>
      <c r="K36" s="63"/>
      <c r="L36" s="63"/>
      <c r="M36" s="64"/>
    </row>
    <row r="37" spans="2:13">
      <c r="B37" s="77">
        <v>15</v>
      </c>
      <c r="C37" s="24" t="s">
        <v>44</v>
      </c>
      <c r="D37" s="24" t="s">
        <v>82</v>
      </c>
      <c r="E37" s="25"/>
      <c r="F37" s="25"/>
      <c r="G37" s="25"/>
      <c r="H37" s="25"/>
      <c r="I37" s="25"/>
      <c r="J37" s="25"/>
      <c r="K37" s="25"/>
      <c r="L37" s="25"/>
      <c r="M37" s="26"/>
    </row>
    <row r="38" spans="2:13">
      <c r="B38" s="78">
        <v>16</v>
      </c>
      <c r="C38" s="27" t="s">
        <v>44</v>
      </c>
      <c r="D38" s="27" t="s">
        <v>57</v>
      </c>
      <c r="E38" s="28"/>
      <c r="F38" s="28"/>
      <c r="G38" s="28"/>
      <c r="H38" s="28"/>
      <c r="I38" s="28"/>
      <c r="J38" s="28"/>
      <c r="K38" s="28"/>
      <c r="L38" s="28"/>
      <c r="M38" s="29"/>
    </row>
    <row r="39" spans="2:13">
      <c r="B39" s="79">
        <v>17</v>
      </c>
      <c r="C39" s="30" t="s">
        <v>44</v>
      </c>
      <c r="D39" s="30" t="s">
        <v>58</v>
      </c>
      <c r="E39" s="31"/>
      <c r="F39" s="31"/>
      <c r="G39" s="31"/>
      <c r="H39" s="31"/>
      <c r="I39" s="31"/>
      <c r="J39" s="31"/>
      <c r="K39" s="31"/>
      <c r="L39" s="31"/>
      <c r="M39" s="32"/>
    </row>
    <row r="40" spans="2:13">
      <c r="B40" s="68" t="s">
        <v>62</v>
      </c>
      <c r="C40" s="63"/>
      <c r="D40" s="66"/>
      <c r="E40" s="66"/>
      <c r="F40" s="66"/>
      <c r="G40" s="66"/>
      <c r="H40" s="66"/>
      <c r="I40" s="66"/>
      <c r="J40" s="66"/>
      <c r="K40" s="66"/>
      <c r="L40" s="66"/>
      <c r="M40" s="67"/>
    </row>
    <row r="41" spans="2:13">
      <c r="B41" s="77">
        <v>18</v>
      </c>
      <c r="C41" s="24" t="s">
        <v>44</v>
      </c>
      <c r="D41" s="24" t="s">
        <v>83</v>
      </c>
      <c r="E41" s="25"/>
      <c r="F41" s="25"/>
      <c r="G41" s="25"/>
      <c r="H41" s="25"/>
      <c r="I41" s="25"/>
      <c r="J41" s="25"/>
      <c r="K41" s="25"/>
      <c r="L41" s="25"/>
      <c r="M41" s="26"/>
    </row>
    <row r="42" spans="2:13">
      <c r="B42" s="78">
        <v>19</v>
      </c>
      <c r="C42" s="27" t="s">
        <v>52</v>
      </c>
      <c r="D42" s="27" t="s">
        <v>63</v>
      </c>
      <c r="E42" s="28"/>
      <c r="F42" s="28"/>
      <c r="G42" s="28"/>
      <c r="H42" s="28"/>
      <c r="I42" s="28"/>
      <c r="J42" s="28"/>
      <c r="K42" s="28"/>
      <c r="L42" s="28"/>
      <c r="M42" s="29"/>
    </row>
    <row r="43" spans="2:13">
      <c r="B43" s="76">
        <v>20</v>
      </c>
      <c r="C43" s="75" t="s">
        <v>52</v>
      </c>
      <c r="D43" s="30" t="s">
        <v>84</v>
      </c>
      <c r="E43" s="31"/>
      <c r="F43" s="31"/>
      <c r="G43" s="31"/>
      <c r="H43" s="31"/>
      <c r="I43" s="31"/>
      <c r="J43" s="31"/>
      <c r="K43" s="31"/>
      <c r="L43" s="31"/>
      <c r="M43" s="32"/>
    </row>
  </sheetData>
  <sheetProtection password="EA61" sheet="1" objects="1" scenarios="1"/>
  <phoneticPr fontId="8"/>
  <pageMargins left="0.59055118110236227" right="0.59055118110236227" top="0.78740157480314965" bottom="0.78740157480314965" header="0.51181102362204722" footer="0.51181102362204722"/>
  <pageSetup paperSize="9" scale="80" orientation="portrait" horizontalDpi="300" r:id="rId1"/>
  <headerFooter alignWithMargins="0"/>
  <colBreaks count="2" manualBreakCount="2">
    <brk id="13" max="42" man="1"/>
    <brk id="14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2015年11月</vt:lpstr>
      <vt:lpstr>'2015年11月'!Print_Area</vt:lpstr>
      <vt:lpstr>Format!Print_Area</vt:lpstr>
      <vt:lpstr>設定シート!Print_Area</vt:lpstr>
    </vt:vector>
  </TitlesOfParts>
  <Company>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作業工数表</dc:title>
  <dc:creator>CC</dc:creator>
  <cp:lastModifiedBy>user</cp:lastModifiedBy>
  <cp:revision>1</cp:revision>
  <cp:lastPrinted>2015-04-02T10:16:54Z</cp:lastPrinted>
  <dcterms:created xsi:type="dcterms:W3CDTF">1996-08-06T09:34:28Z</dcterms:created>
  <dcterms:modified xsi:type="dcterms:W3CDTF">2016-01-06T10:03:23Z</dcterms:modified>
</cp:coreProperties>
</file>